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3月\HP資料\"/>
    </mc:Choice>
  </mc:AlternateContent>
  <xr:revisionPtr revIDLastSave="0" documentId="8_{FF855509-7516-42B6-A517-C931764B25D3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<sst xmlns="http://schemas.openxmlformats.org/spreadsheetml/2006/main" count="333" uniqueCount="166">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</sst>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>
        <v>19211</v>
      </c>
      <c r="H5" s="88">
        <v>19153</v>
      </c>
      <c r="I5" s="88">
        <v>20574</v>
      </c>
      <c r="J5" s="89">
        <v>16773</v>
      </c>
      <c r="K5" s="89">
        <v>19611</v>
      </c>
      <c r="L5" s="89">
        <v>21242</v>
      </c>
      <c r="M5" s="89">
        <v>19990</v>
      </c>
      <c r="N5" s="88">
        <v>19476</v>
      </c>
      <c r="O5" s="90">
        <f>SUM(C5:N5)</f>
        <v>231824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>
        <v>1826</v>
      </c>
      <c r="I6" s="83">
        <v>1990</v>
      </c>
      <c r="J6" s="84">
        <v>1451</v>
      </c>
      <c r="K6" s="84">
        <v>1775</v>
      </c>
      <c r="L6" s="84">
        <v>1840</v>
      </c>
      <c r="M6" s="84">
        <v>1850</v>
      </c>
      <c r="N6" s="83">
        <v>1656</v>
      </c>
      <c r="O6" s="85">
        <f t="shared" ref="O6:O53" si="0">SUM(C6:N6)</f>
        <v>20865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>
        <v>1193</v>
      </c>
      <c r="I7" s="68">
        <v>1206</v>
      </c>
      <c r="J7" s="69">
        <v>914</v>
      </c>
      <c r="K7" s="69">
        <v>1004</v>
      </c>
      <c r="L7" s="69">
        <v>1241</v>
      </c>
      <c r="M7" s="69">
        <v>1141</v>
      </c>
      <c r="N7" s="68">
        <v>1148</v>
      </c>
      <c r="O7" s="72">
        <f t="shared" si="0"/>
        <v>13148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>
        <v>9705</v>
      </c>
      <c r="H8" s="68">
        <v>8892</v>
      </c>
      <c r="I8" s="68">
        <v>9510</v>
      </c>
      <c r="J8" s="69">
        <v>8678</v>
      </c>
      <c r="K8" s="69">
        <v>9539</v>
      </c>
      <c r="L8" s="69">
        <v>10120</v>
      </c>
      <c r="M8" s="69">
        <v>9501</v>
      </c>
      <c r="N8" s="68">
        <v>9504</v>
      </c>
      <c r="O8" s="72">
        <f t="shared" si="0"/>
        <v>111563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>
        <v>7242</v>
      </c>
      <c r="I9" s="93">
        <v>7868</v>
      </c>
      <c r="J9" s="94">
        <v>5730</v>
      </c>
      <c r="K9" s="94">
        <v>7293</v>
      </c>
      <c r="L9" s="94">
        <v>8041</v>
      </c>
      <c r="M9" s="94">
        <v>7498</v>
      </c>
      <c r="N9" s="93">
        <v>7168</v>
      </c>
      <c r="O9" s="95">
        <f t="shared" si="0"/>
        <v>86248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>
        <v>3271</v>
      </c>
      <c r="I10" s="98">
        <v>3643</v>
      </c>
      <c r="J10" s="99">
        <v>3088</v>
      </c>
      <c r="K10" s="99">
        <v>3425</v>
      </c>
      <c r="L10" s="99">
        <v>3556</v>
      </c>
      <c r="M10" s="99">
        <v>3809</v>
      </c>
      <c r="N10" s="98">
        <v>3005</v>
      </c>
      <c r="O10" s="100">
        <f t="shared" si="0"/>
        <v>40867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>
        <v>5407</v>
      </c>
      <c r="H11" s="98">
        <v>4974</v>
      </c>
      <c r="I11" s="98">
        <v>5637</v>
      </c>
      <c r="J11" s="99">
        <v>4576</v>
      </c>
      <c r="K11" s="99">
        <v>5416</v>
      </c>
      <c r="L11" s="99">
        <v>5728</v>
      </c>
      <c r="M11" s="99">
        <v>5446</v>
      </c>
      <c r="N11" s="98">
        <v>4894</v>
      </c>
      <c r="O11" s="100">
        <f t="shared" si="0"/>
        <v>62310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>
        <v>119</v>
      </c>
      <c r="I12" s="83">
        <v>156</v>
      </c>
      <c r="J12" s="84">
        <v>115</v>
      </c>
      <c r="K12" s="84">
        <v>114</v>
      </c>
      <c r="L12" s="84">
        <v>124</v>
      </c>
      <c r="M12" s="84">
        <v>148</v>
      </c>
      <c r="N12" s="83">
        <v>134</v>
      </c>
      <c r="O12" s="85">
        <f t="shared" si="0"/>
        <v>1579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>
        <v>1600</v>
      </c>
      <c r="I13" s="68">
        <v>1720</v>
      </c>
      <c r="J13" s="69">
        <v>1513</v>
      </c>
      <c r="K13" s="69">
        <v>1713</v>
      </c>
      <c r="L13" s="69">
        <v>1728</v>
      </c>
      <c r="M13" s="69">
        <v>1607</v>
      </c>
      <c r="N13" s="68">
        <v>1467</v>
      </c>
      <c r="O13" s="72">
        <f t="shared" si="0"/>
        <v>18965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>
        <v>2462</v>
      </c>
      <c r="I14" s="68">
        <v>2938</v>
      </c>
      <c r="J14" s="69">
        <v>2377</v>
      </c>
      <c r="K14" s="69">
        <v>2857</v>
      </c>
      <c r="L14" s="69">
        <v>3047</v>
      </c>
      <c r="M14" s="69">
        <v>2864</v>
      </c>
      <c r="N14" s="68">
        <v>2524</v>
      </c>
      <c r="O14" s="72">
        <f t="shared" si="0"/>
        <v>32364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>
        <v>800</v>
      </c>
      <c r="H15" s="93">
        <v>793</v>
      </c>
      <c r="I15" s="93">
        <v>823</v>
      </c>
      <c r="J15" s="94">
        <v>571</v>
      </c>
      <c r="K15" s="94">
        <v>732</v>
      </c>
      <c r="L15" s="94">
        <v>829</v>
      </c>
      <c r="M15" s="94">
        <v>827</v>
      </c>
      <c r="N15" s="93">
        <v>769</v>
      </c>
      <c r="O15" s="95">
        <f t="shared" si="0"/>
        <v>9402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>
        <v>8175</v>
      </c>
      <c r="H16" s="98">
        <v>7239</v>
      </c>
      <c r="I16" s="98">
        <v>7762</v>
      </c>
      <c r="J16" s="99">
        <v>4358</v>
      </c>
      <c r="K16" s="99">
        <v>7062</v>
      </c>
      <c r="L16" s="99">
        <v>7477</v>
      </c>
      <c r="M16" s="99">
        <v>7632</v>
      </c>
      <c r="N16" s="98">
        <v>6783</v>
      </c>
      <c r="O16" s="100">
        <f t="shared" si="0"/>
        <v>87996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>
        <v>5386</v>
      </c>
      <c r="H17" s="83">
        <v>4570</v>
      </c>
      <c r="I17" s="83">
        <v>4806</v>
      </c>
      <c r="J17" s="84">
        <v>3656</v>
      </c>
      <c r="K17" s="84">
        <v>4312</v>
      </c>
      <c r="L17" s="84">
        <v>4512</v>
      </c>
      <c r="M17" s="84">
        <v>4841</v>
      </c>
      <c r="N17" s="83">
        <v>4484</v>
      </c>
      <c r="O17" s="85">
        <f t="shared" si="0"/>
        <v>56967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>
        <v>2789</v>
      </c>
      <c r="H18" s="93">
        <v>2669</v>
      </c>
      <c r="I18" s="93">
        <v>2956</v>
      </c>
      <c r="J18" s="94">
        <v>702</v>
      </c>
      <c r="K18" s="94">
        <v>2750</v>
      </c>
      <c r="L18" s="94">
        <v>2965</v>
      </c>
      <c r="M18" s="94">
        <v>2791</v>
      </c>
      <c r="N18" s="93">
        <v>2299</v>
      </c>
      <c r="O18" s="95">
        <f t="shared" si="0"/>
        <v>31029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>
        <v>4644</v>
      </c>
      <c r="I19" s="98">
        <v>5067</v>
      </c>
      <c r="J19" s="99">
        <v>3684</v>
      </c>
      <c r="K19" s="99">
        <v>4836</v>
      </c>
      <c r="L19" s="99">
        <v>4955</v>
      </c>
      <c r="M19" s="99">
        <v>4637</v>
      </c>
      <c r="N19" s="98">
        <v>4446</v>
      </c>
      <c r="O19" s="100">
        <f t="shared" si="0"/>
        <v>54164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>
        <v>9046</v>
      </c>
      <c r="I20" s="98">
        <v>9142</v>
      </c>
      <c r="J20" s="99">
        <v>7956</v>
      </c>
      <c r="K20" s="99">
        <v>9759</v>
      </c>
      <c r="L20" s="99">
        <v>8282</v>
      </c>
      <c r="M20" s="99">
        <v>7158</v>
      </c>
      <c r="N20" s="98">
        <v>7274</v>
      </c>
      <c r="O20" s="100">
        <f t="shared" si="0"/>
        <v>97769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>
        <v>13342</v>
      </c>
      <c r="H21" s="98">
        <v>13827</v>
      </c>
      <c r="I21" s="98">
        <v>15804</v>
      </c>
      <c r="J21" s="99">
        <v>11914</v>
      </c>
      <c r="K21" s="99">
        <v>14442</v>
      </c>
      <c r="L21" s="99">
        <v>15907</v>
      </c>
      <c r="M21" s="99">
        <v>15056</v>
      </c>
      <c r="N21" s="98">
        <v>14111</v>
      </c>
      <c r="O21" s="100">
        <f t="shared" si="0"/>
        <v>166557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>
        <v>8575</v>
      </c>
      <c r="H22" s="83">
        <v>8682</v>
      </c>
      <c r="I22" s="83">
        <v>10108</v>
      </c>
      <c r="J22" s="84">
        <v>7215</v>
      </c>
      <c r="K22" s="84">
        <v>9170</v>
      </c>
      <c r="L22" s="84">
        <v>10239</v>
      </c>
      <c r="M22" s="84">
        <v>9575</v>
      </c>
      <c r="N22" s="83">
        <v>8858</v>
      </c>
      <c r="O22" s="85">
        <f t="shared" si="0"/>
        <v>105801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>
        <v>4767</v>
      </c>
      <c r="H23" s="93">
        <v>5145</v>
      </c>
      <c r="I23" s="93">
        <v>5696</v>
      </c>
      <c r="J23" s="94">
        <v>4699</v>
      </c>
      <c r="K23" s="94">
        <v>5272</v>
      </c>
      <c r="L23" s="94">
        <v>5668</v>
      </c>
      <c r="M23" s="94">
        <v>5481</v>
      </c>
      <c r="N23" s="93">
        <v>5253</v>
      </c>
      <c r="O23" s="95">
        <f t="shared" si="0"/>
        <v>60756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>
        <v>62757</v>
      </c>
      <c r="H24" s="105">
        <v>62154</v>
      </c>
      <c r="I24" s="105">
        <v>67629</v>
      </c>
      <c r="J24" s="105">
        <v>52349</v>
      </c>
      <c r="K24" s="105">
        <v>64551</v>
      </c>
      <c r="L24" s="105">
        <v>67147</v>
      </c>
      <c r="M24" s="105">
        <v>63728</v>
      </c>
      <c r="N24" s="105">
        <v>59989</v>
      </c>
      <c r="O24" s="106">
        <f>O5+O10+O11+O16+O19+O20+O21</f>
        <v>741487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>
        <v>126648</v>
      </c>
      <c r="I25" s="98">
        <v>164131</v>
      </c>
      <c r="J25" s="99">
        <v>152129</v>
      </c>
      <c r="K25" s="99">
        <v>158755</v>
      </c>
      <c r="L25" s="99">
        <v>169712</v>
      </c>
      <c r="M25" s="99">
        <v>167241</v>
      </c>
      <c r="N25" s="98">
        <v>189999</v>
      </c>
      <c r="O25" s="100">
        <f t="shared" si="0"/>
        <v>1937747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>
        <v>70777</v>
      </c>
      <c r="I26" s="83">
        <v>113474</v>
      </c>
      <c r="J26" s="84">
        <v>95929</v>
      </c>
      <c r="K26" s="84">
        <v>75087</v>
      </c>
      <c r="L26" s="84">
        <v>97921</v>
      </c>
      <c r="M26" s="84">
        <v>103680</v>
      </c>
      <c r="N26" s="83">
        <v>112130</v>
      </c>
      <c r="O26" s="85">
        <f t="shared" si="0"/>
        <v>1160003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>
        <v>44171</v>
      </c>
      <c r="I27" s="68">
        <v>46582</v>
      </c>
      <c r="J27" s="69">
        <v>50617</v>
      </c>
      <c r="K27" s="69">
        <v>72371</v>
      </c>
      <c r="L27" s="69">
        <v>68282</v>
      </c>
      <c r="M27" s="69">
        <v>52061</v>
      </c>
      <c r="N27" s="68">
        <v>65241</v>
      </c>
      <c r="O27" s="72">
        <f t="shared" si="0"/>
        <v>655889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>
        <v>11700</v>
      </c>
      <c r="I28" s="93">
        <v>4075</v>
      </c>
      <c r="J28" s="94">
        <v>5583</v>
      </c>
      <c r="K28" s="94">
        <v>11297</v>
      </c>
      <c r="L28" s="94">
        <v>3509</v>
      </c>
      <c r="M28" s="94">
        <v>11500</v>
      </c>
      <c r="N28" s="93">
        <v>12628</v>
      </c>
      <c r="O28" s="95">
        <f t="shared" si="0"/>
        <v>121855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>
        <v>75763</v>
      </c>
      <c r="H29" s="98">
        <v>69916</v>
      </c>
      <c r="I29" s="98">
        <v>77167</v>
      </c>
      <c r="J29" s="99">
        <v>76170</v>
      </c>
      <c r="K29" s="99">
        <v>71320</v>
      </c>
      <c r="L29" s="99">
        <v>74452</v>
      </c>
      <c r="M29" s="99">
        <v>78568</v>
      </c>
      <c r="N29" s="98">
        <v>67896</v>
      </c>
      <c r="O29" s="100">
        <f>SUM(C29:N29)</f>
        <v>901625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>
        <v>44814</v>
      </c>
      <c r="H30" s="83">
        <v>44525</v>
      </c>
      <c r="I30" s="83">
        <v>46544</v>
      </c>
      <c r="J30" s="84">
        <v>44906</v>
      </c>
      <c r="K30" s="84">
        <v>36373</v>
      </c>
      <c r="L30" s="84">
        <v>37335</v>
      </c>
      <c r="M30" s="84">
        <v>46629</v>
      </c>
      <c r="N30" s="83">
        <v>37882</v>
      </c>
      <c r="O30" s="85">
        <f t="shared" si="0"/>
        <v>521328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>
        <v>7348</v>
      </c>
      <c r="I31" s="68">
        <v>7452</v>
      </c>
      <c r="J31" s="69">
        <v>6362</v>
      </c>
      <c r="K31" s="69">
        <v>7796</v>
      </c>
      <c r="L31" s="69">
        <v>7233</v>
      </c>
      <c r="M31" s="69">
        <v>7547</v>
      </c>
      <c r="N31" s="68">
        <v>8764</v>
      </c>
      <c r="O31" s="85">
        <f t="shared" si="0"/>
        <v>87892</v>
      </c>
    </row>
    <row r="32" spans="1:16" ht="17.100000000000001" customHeight="1" x14ac:dyDescent="0.15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>
        <v>18043</v>
      </c>
      <c r="I32" s="70">
        <v>23171</v>
      </c>
      <c r="J32" s="71">
        <v>24902</v>
      </c>
      <c r="K32" s="71">
        <v>27151</v>
      </c>
      <c r="L32" s="71">
        <v>29884</v>
      </c>
      <c r="M32" s="71">
        <v>24392</v>
      </c>
      <c r="N32" s="70">
        <v>21250</v>
      </c>
      <c r="O32" s="85">
        <f>SUM(C32:N32)</f>
        <v>292405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>
        <v>109311</v>
      </c>
      <c r="I33" s="98">
        <v>127464</v>
      </c>
      <c r="J33" s="99">
        <v>148715</v>
      </c>
      <c r="K33" s="99">
        <v>160656</v>
      </c>
      <c r="L33" s="99">
        <v>173823</v>
      </c>
      <c r="M33" s="99">
        <v>170547</v>
      </c>
      <c r="N33" s="98">
        <v>171800</v>
      </c>
      <c r="O33" s="100">
        <f t="shared" si="0"/>
        <v>1934738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>
        <v>7296</v>
      </c>
      <c r="I34" s="98">
        <v>8918</v>
      </c>
      <c r="J34" s="99">
        <v>10110</v>
      </c>
      <c r="K34" s="99">
        <v>9869</v>
      </c>
      <c r="L34" s="99">
        <v>9289</v>
      </c>
      <c r="M34" s="99">
        <v>10050</v>
      </c>
      <c r="N34" s="98">
        <v>9926</v>
      </c>
      <c r="O34" s="100">
        <f t="shared" si="0"/>
        <v>107917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>
        <v>9288</v>
      </c>
      <c r="I35" s="98">
        <v>11093</v>
      </c>
      <c r="J35" s="99">
        <v>12441</v>
      </c>
      <c r="K35" s="99">
        <v>10847</v>
      </c>
      <c r="L35" s="99">
        <v>9545</v>
      </c>
      <c r="M35" s="99">
        <v>8657</v>
      </c>
      <c r="N35" s="98">
        <v>11028</v>
      </c>
      <c r="O35" s="100">
        <f t="shared" si="0"/>
        <v>124288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>
        <v>5779</v>
      </c>
      <c r="I36" s="83">
        <v>7278</v>
      </c>
      <c r="J36" s="84">
        <v>8990</v>
      </c>
      <c r="K36" s="84">
        <v>7539</v>
      </c>
      <c r="L36" s="84">
        <v>6000</v>
      </c>
      <c r="M36" s="84">
        <v>4801</v>
      </c>
      <c r="N36" s="83">
        <v>7643</v>
      </c>
      <c r="O36" s="85">
        <f t="shared" si="0"/>
        <v>84956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>
        <v>3509</v>
      </c>
      <c r="I37" s="93">
        <v>3815</v>
      </c>
      <c r="J37" s="94">
        <v>3451</v>
      </c>
      <c r="K37" s="94">
        <v>3308</v>
      </c>
      <c r="L37" s="94">
        <v>3545</v>
      </c>
      <c r="M37" s="94">
        <v>3856</v>
      </c>
      <c r="N37" s="93">
        <v>3385</v>
      </c>
      <c r="O37" s="95">
        <f t="shared" si="0"/>
        <v>39332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>
        <v>8701</v>
      </c>
      <c r="I38" s="98">
        <v>8312</v>
      </c>
      <c r="J38" s="99">
        <v>12166</v>
      </c>
      <c r="K38" s="99">
        <v>10719</v>
      </c>
      <c r="L38" s="99">
        <v>10602</v>
      </c>
      <c r="M38" s="99">
        <v>11128</v>
      </c>
      <c r="N38" s="98">
        <v>14091</v>
      </c>
      <c r="O38" s="100">
        <f t="shared" si="0"/>
        <v>150378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113297</v>
      </c>
      <c r="H39" s="98">
        <v>116931</v>
      </c>
      <c r="I39" s="98">
        <v>120341</v>
      </c>
      <c r="J39" s="99">
        <v>130799</v>
      </c>
      <c r="K39" s="99">
        <v>126495</v>
      </c>
      <c r="L39" s="99">
        <v>128183</v>
      </c>
      <c r="M39" s="99">
        <v>115812</v>
      </c>
      <c r="N39" s="98">
        <v>138340</v>
      </c>
      <c r="O39" s="100">
        <f t="shared" si="0"/>
        <v>1463881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>
        <v>99243</v>
      </c>
      <c r="I40" s="83">
        <v>101505</v>
      </c>
      <c r="J40" s="84">
        <v>112846</v>
      </c>
      <c r="K40" s="84">
        <v>108502</v>
      </c>
      <c r="L40" s="84">
        <v>108653</v>
      </c>
      <c r="M40" s="84">
        <v>103561</v>
      </c>
      <c r="N40" s="83">
        <v>120669</v>
      </c>
      <c r="O40" s="85">
        <f t="shared" si="0"/>
        <v>1253889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>
        <v>7584</v>
      </c>
      <c r="I41" s="68">
        <v>8351</v>
      </c>
      <c r="J41" s="69">
        <v>7629</v>
      </c>
      <c r="K41" s="69">
        <v>7785</v>
      </c>
      <c r="L41" s="69">
        <v>8806</v>
      </c>
      <c r="M41" s="69">
        <v>4833</v>
      </c>
      <c r="N41" s="68">
        <v>8038</v>
      </c>
      <c r="O41" s="72">
        <f t="shared" si="0"/>
        <v>88754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10186</v>
      </c>
      <c r="H42" s="93">
        <v>10104</v>
      </c>
      <c r="I42" s="93">
        <v>10485</v>
      </c>
      <c r="J42" s="94">
        <v>10324</v>
      </c>
      <c r="K42" s="94">
        <v>10208</v>
      </c>
      <c r="L42" s="94">
        <v>10724</v>
      </c>
      <c r="M42" s="94">
        <v>7418</v>
      </c>
      <c r="N42" s="93">
        <v>9633</v>
      </c>
      <c r="O42" s="95">
        <f t="shared" si="0"/>
        <v>121238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>
        <v>9568</v>
      </c>
      <c r="I43" s="98">
        <v>15166</v>
      </c>
      <c r="J43" s="99">
        <v>14908</v>
      </c>
      <c r="K43" s="99">
        <v>15172</v>
      </c>
      <c r="L43" s="99">
        <v>15729</v>
      </c>
      <c r="M43" s="99">
        <v>14802</v>
      </c>
      <c r="N43" s="98">
        <v>14567</v>
      </c>
      <c r="O43" s="100">
        <f t="shared" si="0"/>
        <v>172958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>
        <v>2148</v>
      </c>
      <c r="I44" s="98">
        <v>2660</v>
      </c>
      <c r="J44" s="99">
        <v>2819</v>
      </c>
      <c r="K44" s="99">
        <v>2633</v>
      </c>
      <c r="L44" s="99">
        <v>2359</v>
      </c>
      <c r="M44" s="99">
        <v>2251</v>
      </c>
      <c r="N44" s="98">
        <v>2176</v>
      </c>
      <c r="O44" s="100">
        <f t="shared" si="0"/>
        <v>28895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>
        <v>17206</v>
      </c>
      <c r="I45" s="98">
        <v>12301</v>
      </c>
      <c r="J45" s="99">
        <v>12256</v>
      </c>
      <c r="K45" s="99">
        <v>22237</v>
      </c>
      <c r="L45" s="99">
        <v>17341</v>
      </c>
      <c r="M45" s="99">
        <v>20077</v>
      </c>
      <c r="N45" s="98">
        <v>22637</v>
      </c>
      <c r="O45" s="100">
        <f t="shared" si="0"/>
        <v>206344</v>
      </c>
    </row>
    <row r="46" spans="2:15" ht="17.100000000000001" customHeight="1" x14ac:dyDescent="0.15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 t="s">
        <v>162</v>
      </c>
      <c r="I46" s="98" t="s">
        <v>162</v>
      </c>
      <c r="J46" s="99" t="s">
        <v>162</v>
      </c>
      <c r="K46" s="99" t="s">
        <v>162</v>
      </c>
      <c r="L46" s="247" t="s">
        <v>162</v>
      </c>
      <c r="M46" s="99" t="s">
        <v>162</v>
      </c>
      <c r="N46" s="98" t="s">
        <v>162</v>
      </c>
      <c r="O46" s="100" t="s">
        <v>161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>
        <v>25282</v>
      </c>
      <c r="H47" s="98">
        <v>27819</v>
      </c>
      <c r="I47" s="98">
        <v>32171</v>
      </c>
      <c r="J47" s="99">
        <v>29351</v>
      </c>
      <c r="K47" s="99">
        <v>26144</v>
      </c>
      <c r="L47" s="99">
        <v>22126</v>
      </c>
      <c r="M47" s="99">
        <v>21994</v>
      </c>
      <c r="N47" s="98">
        <v>23306</v>
      </c>
      <c r="O47" s="100">
        <f t="shared" si="0"/>
        <v>298384</v>
      </c>
    </row>
    <row r="48" spans="2:15" ht="17.100000000000001" customHeight="1" x14ac:dyDescent="0.15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 t="s">
        <v>162</v>
      </c>
      <c r="I48" s="83" t="s">
        <v>162</v>
      </c>
      <c r="J48" s="84" t="s">
        <v>162</v>
      </c>
      <c r="K48" s="84" t="s">
        <v>162</v>
      </c>
      <c r="L48" s="84" t="s">
        <v>162</v>
      </c>
      <c r="M48" s="84" t="s">
        <v>162</v>
      </c>
      <c r="N48" s="83" t="s">
        <v>162</v>
      </c>
      <c r="O48" s="107" t="s">
        <v>150</v>
      </c>
    </row>
    <row r="49" spans="1:16" ht="17.100000000000001" customHeight="1" x14ac:dyDescent="0.15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 t="s">
        <v>162</v>
      </c>
      <c r="I49" s="93" t="s">
        <v>162</v>
      </c>
      <c r="J49" s="94" t="s">
        <v>162</v>
      </c>
      <c r="K49" s="94" t="s">
        <v>162</v>
      </c>
      <c r="L49" s="94" t="s">
        <v>162</v>
      </c>
      <c r="M49" s="94" t="s">
        <v>162</v>
      </c>
      <c r="N49" s="93" t="s">
        <v>162</v>
      </c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>
        <v>9312</v>
      </c>
      <c r="I50" s="98">
        <v>10073</v>
      </c>
      <c r="J50" s="99">
        <v>8830</v>
      </c>
      <c r="K50" s="99">
        <v>8672</v>
      </c>
      <c r="L50" s="99">
        <v>4804</v>
      </c>
      <c r="M50" s="99">
        <v>6504</v>
      </c>
      <c r="N50" s="98">
        <v>5170</v>
      </c>
      <c r="O50" s="100">
        <f t="shared" si="0"/>
        <v>95348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>
        <v>3371</v>
      </c>
      <c r="I51" s="111">
        <v>4227</v>
      </c>
      <c r="J51" s="112">
        <v>3634</v>
      </c>
      <c r="K51" s="112">
        <v>2859</v>
      </c>
      <c r="L51" s="111">
        <v>1781</v>
      </c>
      <c r="M51" s="111">
        <v>3378</v>
      </c>
      <c r="N51" s="111">
        <v>3261</v>
      </c>
      <c r="O51" s="113">
        <f t="shared" si="0"/>
        <v>39931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>
        <v>621617</v>
      </c>
      <c r="H52" s="105">
        <v>517515</v>
      </c>
      <c r="I52" s="105">
        <v>594024</v>
      </c>
      <c r="J52" s="105">
        <v>614328</v>
      </c>
      <c r="K52" s="105">
        <v>626378</v>
      </c>
      <c r="L52" s="105">
        <v>639746</v>
      </c>
      <c r="M52" s="105">
        <v>631009</v>
      </c>
      <c r="N52" s="105">
        <v>674197</v>
      </c>
      <c r="O52" s="106">
        <f>O25+O300+O33+O34+O35+O38+O39+O43+O44+O45+O47+O50+O51+O29</f>
        <v>7462434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>
        <v>8703</v>
      </c>
      <c r="I53" s="116">
        <v>14606</v>
      </c>
      <c r="J53" s="117">
        <v>17196</v>
      </c>
      <c r="K53" s="117">
        <v>15400</v>
      </c>
      <c r="L53" s="117">
        <v>20212</v>
      </c>
      <c r="M53" s="117">
        <v>16624</v>
      </c>
      <c r="N53" s="116">
        <v>16076</v>
      </c>
      <c r="O53" s="118">
        <f t="shared" si="0"/>
        <v>195718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>
        <v>699559</v>
      </c>
      <c r="H54" s="121">
        <v>588372</v>
      </c>
      <c r="I54" s="121">
        <v>676259</v>
      </c>
      <c r="J54" s="121">
        <v>683873</v>
      </c>
      <c r="K54" s="121">
        <v>706329</v>
      </c>
      <c r="L54" s="121">
        <v>727105</v>
      </c>
      <c r="M54" s="121">
        <v>711361</v>
      </c>
      <c r="N54" s="121">
        <v>750262</v>
      </c>
      <c r="O54" s="122">
        <f>O24+O52+O53</f>
        <v>8399639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165</v>
      </c>
      <c r="C56" s="40"/>
      <c r="P56" s="42"/>
    </row>
    <row r="57" spans="1:16" x14ac:dyDescent="0.15">
      <c r="B57" s="35" t="s">
        <v>164</v>
      </c>
    </row>
    <row r="58" spans="1:16" x14ac:dyDescent="0.15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9" t="s">
        <v>14</v>
      </c>
    </row>
    <row r="2" spans="1:17" ht="21" customHeight="1" x14ac:dyDescent="0.15">
      <c r="B2" s="36"/>
      <c r="D2" s="32"/>
      <c r="G2" s="19" t="s">
        <v>156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>
        <v>18732</v>
      </c>
      <c r="H5" s="164">
        <v>18815</v>
      </c>
      <c r="I5" s="165">
        <v>20220</v>
      </c>
      <c r="J5" s="165">
        <v>17665</v>
      </c>
      <c r="K5" s="164">
        <v>19523</v>
      </c>
      <c r="L5" s="164">
        <v>20809</v>
      </c>
      <c r="M5" s="164">
        <v>19611</v>
      </c>
      <c r="N5" s="164">
        <v>19452</v>
      </c>
      <c r="O5" s="166">
        <f>SUM(C5:N5)</f>
        <v>230033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>
        <v>1905</v>
      </c>
      <c r="I6" s="160">
        <v>2192</v>
      </c>
      <c r="J6" s="160">
        <v>1902</v>
      </c>
      <c r="K6" s="159">
        <v>1849</v>
      </c>
      <c r="L6" s="159">
        <v>2125</v>
      </c>
      <c r="M6" s="159">
        <v>2035</v>
      </c>
      <c r="N6" s="159">
        <v>1819</v>
      </c>
      <c r="O6" s="161">
        <f>SUM(C6:N6)</f>
        <v>23539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>
        <v>767</v>
      </c>
      <c r="I7" s="124">
        <v>867</v>
      </c>
      <c r="J7" s="124">
        <v>620</v>
      </c>
      <c r="K7" s="123">
        <v>757</v>
      </c>
      <c r="L7" s="123">
        <v>801</v>
      </c>
      <c r="M7" s="123">
        <v>830</v>
      </c>
      <c r="N7" s="123">
        <v>793</v>
      </c>
      <c r="O7" s="125">
        <f t="shared" ref="O7:O53" si="0">SUM(C7:N7)</f>
        <v>8951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>
        <v>9370</v>
      </c>
      <c r="H8" s="123">
        <v>9067</v>
      </c>
      <c r="I8" s="124">
        <v>9243</v>
      </c>
      <c r="J8" s="124">
        <v>8897</v>
      </c>
      <c r="K8" s="123">
        <v>9544</v>
      </c>
      <c r="L8" s="123">
        <v>9963</v>
      </c>
      <c r="M8" s="123">
        <v>9659</v>
      </c>
      <c r="N8" s="123">
        <v>9728</v>
      </c>
      <c r="O8" s="125">
        <f t="shared" si="0"/>
        <v>111883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>
        <v>7076</v>
      </c>
      <c r="I9" s="139">
        <v>7918</v>
      </c>
      <c r="J9" s="167">
        <v>6246</v>
      </c>
      <c r="K9" s="138">
        <v>7373</v>
      </c>
      <c r="L9" s="138">
        <v>7920</v>
      </c>
      <c r="M9" s="138">
        <v>7087</v>
      </c>
      <c r="N9" s="138">
        <v>7112</v>
      </c>
      <c r="O9" s="140">
        <f t="shared" si="0"/>
        <v>85660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>
        <v>3208</v>
      </c>
      <c r="H10" s="170">
        <v>2321</v>
      </c>
      <c r="I10" s="171">
        <v>2709</v>
      </c>
      <c r="J10" s="171">
        <v>2000</v>
      </c>
      <c r="K10" s="170">
        <v>2552</v>
      </c>
      <c r="L10" s="170">
        <v>2619</v>
      </c>
      <c r="M10" s="170">
        <v>2618</v>
      </c>
      <c r="N10" s="170">
        <v>2342</v>
      </c>
      <c r="O10" s="172">
        <f t="shared" si="0"/>
        <v>32931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>
        <v>4906</v>
      </c>
      <c r="H11" s="170">
        <v>3967</v>
      </c>
      <c r="I11" s="171">
        <v>4463</v>
      </c>
      <c r="J11" s="171">
        <v>3755</v>
      </c>
      <c r="K11" s="170">
        <v>4359</v>
      </c>
      <c r="L11" s="170">
        <v>4351</v>
      </c>
      <c r="M11" s="170">
        <v>4330</v>
      </c>
      <c r="N11" s="170">
        <v>4126</v>
      </c>
      <c r="O11" s="172">
        <f t="shared" si="0"/>
        <v>53484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>
        <v>156</v>
      </c>
      <c r="I12" s="160">
        <v>118</v>
      </c>
      <c r="J12" s="160">
        <v>152</v>
      </c>
      <c r="K12" s="159">
        <v>188</v>
      </c>
      <c r="L12" s="159">
        <v>207</v>
      </c>
      <c r="M12" s="159">
        <v>161</v>
      </c>
      <c r="N12" s="159">
        <v>161</v>
      </c>
      <c r="O12" s="161">
        <f t="shared" si="0"/>
        <v>1989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>
        <v>1327</v>
      </c>
      <c r="I13" s="124">
        <v>1487</v>
      </c>
      <c r="J13" s="124">
        <v>1361</v>
      </c>
      <c r="K13" s="123">
        <v>1443</v>
      </c>
      <c r="L13" s="123">
        <v>1443</v>
      </c>
      <c r="M13" s="123">
        <v>1419</v>
      </c>
      <c r="N13" s="123">
        <v>1330</v>
      </c>
      <c r="O13" s="125">
        <f t="shared" si="0"/>
        <v>16627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>
        <v>2597</v>
      </c>
      <c r="H14" s="123">
        <v>1808</v>
      </c>
      <c r="I14" s="124">
        <v>2109</v>
      </c>
      <c r="J14" s="124">
        <v>1658</v>
      </c>
      <c r="K14" s="123">
        <v>2029</v>
      </c>
      <c r="L14" s="123">
        <v>1963</v>
      </c>
      <c r="M14" s="123">
        <v>2052</v>
      </c>
      <c r="N14" s="123">
        <v>1922</v>
      </c>
      <c r="O14" s="125">
        <f t="shared" si="0"/>
        <v>26316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>
        <v>770</v>
      </c>
      <c r="H15" s="138">
        <v>676</v>
      </c>
      <c r="I15" s="139">
        <v>749</v>
      </c>
      <c r="J15" s="139">
        <v>584</v>
      </c>
      <c r="K15" s="138">
        <v>699</v>
      </c>
      <c r="L15" s="138">
        <v>738</v>
      </c>
      <c r="M15" s="138">
        <v>698</v>
      </c>
      <c r="N15" s="138">
        <v>713</v>
      </c>
      <c r="O15" s="140">
        <f t="shared" si="0"/>
        <v>8552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>
        <v>4619</v>
      </c>
      <c r="H16" s="170">
        <v>4854</v>
      </c>
      <c r="I16" s="171">
        <v>5269</v>
      </c>
      <c r="J16" s="171">
        <v>4241</v>
      </c>
      <c r="K16" s="170">
        <v>4553</v>
      </c>
      <c r="L16" s="170">
        <v>5363</v>
      </c>
      <c r="M16" s="170">
        <v>5310</v>
      </c>
      <c r="N16" s="170">
        <v>5092</v>
      </c>
      <c r="O16" s="172">
        <f t="shared" si="0"/>
        <v>57472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>
        <v>3376</v>
      </c>
      <c r="H17" s="159">
        <v>3655</v>
      </c>
      <c r="I17" s="160">
        <v>3756</v>
      </c>
      <c r="J17" s="160">
        <v>3189</v>
      </c>
      <c r="K17" s="159">
        <v>3343</v>
      </c>
      <c r="L17" s="159">
        <v>3923</v>
      </c>
      <c r="M17" s="159">
        <v>3932</v>
      </c>
      <c r="N17" s="159">
        <v>3746</v>
      </c>
      <c r="O17" s="161">
        <f t="shared" si="0"/>
        <v>42017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>
        <v>1243</v>
      </c>
      <c r="H18" s="138">
        <v>1199</v>
      </c>
      <c r="I18" s="139">
        <v>1513</v>
      </c>
      <c r="J18" s="139">
        <v>1052</v>
      </c>
      <c r="K18" s="138">
        <v>1210</v>
      </c>
      <c r="L18" s="138">
        <v>1440</v>
      </c>
      <c r="M18" s="138">
        <v>1378</v>
      </c>
      <c r="N18" s="138">
        <v>1346</v>
      </c>
      <c r="O18" s="140">
        <f t="shared" si="0"/>
        <v>15455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>
        <v>2582</v>
      </c>
      <c r="H19" s="170">
        <v>2608</v>
      </c>
      <c r="I19" s="171">
        <v>2983</v>
      </c>
      <c r="J19" s="171">
        <v>2504</v>
      </c>
      <c r="K19" s="170">
        <v>2893</v>
      </c>
      <c r="L19" s="170">
        <v>2936</v>
      </c>
      <c r="M19" s="170">
        <v>2757</v>
      </c>
      <c r="N19" s="170">
        <v>2663</v>
      </c>
      <c r="O19" s="172">
        <f t="shared" si="0"/>
        <v>32137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>
        <v>7518</v>
      </c>
      <c r="I20" s="171">
        <v>8423</v>
      </c>
      <c r="J20" s="171">
        <v>7742</v>
      </c>
      <c r="K20" s="170">
        <v>7718</v>
      </c>
      <c r="L20" s="170">
        <v>8742</v>
      </c>
      <c r="M20" s="170">
        <v>7980</v>
      </c>
      <c r="N20" s="170">
        <v>7832</v>
      </c>
      <c r="O20" s="172">
        <f t="shared" si="0"/>
        <v>96175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>
        <v>12587</v>
      </c>
      <c r="H21" s="170">
        <v>12903</v>
      </c>
      <c r="I21" s="171">
        <v>14932</v>
      </c>
      <c r="J21" s="171">
        <v>11204</v>
      </c>
      <c r="K21" s="170">
        <v>13608</v>
      </c>
      <c r="L21" s="170">
        <v>15056</v>
      </c>
      <c r="M21" s="170">
        <v>14292</v>
      </c>
      <c r="N21" s="170">
        <v>13340</v>
      </c>
      <c r="O21" s="172">
        <f t="shared" si="0"/>
        <v>157378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>
        <v>8082</v>
      </c>
      <c r="H22" s="159">
        <v>8282</v>
      </c>
      <c r="I22" s="160">
        <v>9559</v>
      </c>
      <c r="J22" s="160">
        <v>6827</v>
      </c>
      <c r="K22" s="159">
        <v>8628</v>
      </c>
      <c r="L22" s="159">
        <v>9629</v>
      </c>
      <c r="M22" s="159">
        <v>8994</v>
      </c>
      <c r="N22" s="159">
        <v>8404</v>
      </c>
      <c r="O22" s="161">
        <f t="shared" si="0"/>
        <v>100000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>
        <v>4505</v>
      </c>
      <c r="H23" s="138">
        <v>4621</v>
      </c>
      <c r="I23" s="139">
        <v>5373</v>
      </c>
      <c r="J23" s="139">
        <v>4377</v>
      </c>
      <c r="K23" s="138">
        <v>4980</v>
      </c>
      <c r="L23" s="138">
        <v>5427</v>
      </c>
      <c r="M23" s="138">
        <v>5298</v>
      </c>
      <c r="N23" s="138">
        <v>4936</v>
      </c>
      <c r="O23" s="140">
        <f t="shared" si="0"/>
        <v>57378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>
        <v>54832</v>
      </c>
      <c r="H24" s="143">
        <v>52986</v>
      </c>
      <c r="I24" s="144">
        <v>58999</v>
      </c>
      <c r="J24" s="144">
        <v>49111</v>
      </c>
      <c r="K24" s="143">
        <v>55206</v>
      </c>
      <c r="L24" s="143">
        <v>59876</v>
      </c>
      <c r="M24" s="143">
        <v>56898</v>
      </c>
      <c r="N24" s="143">
        <v>54847</v>
      </c>
      <c r="O24" s="145">
        <f>O5+O10+O11+O16+O19+O20+O21</f>
        <v>659610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>
        <v>140855</v>
      </c>
      <c r="I25" s="176">
        <v>184550</v>
      </c>
      <c r="J25" s="176">
        <v>147307</v>
      </c>
      <c r="K25" s="175">
        <v>165967</v>
      </c>
      <c r="L25" s="175">
        <v>167965</v>
      </c>
      <c r="M25" s="175">
        <v>166418</v>
      </c>
      <c r="N25" s="175">
        <v>176664</v>
      </c>
      <c r="O25" s="177">
        <f>SUM(C25:N25)</f>
        <v>1984857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>
        <v>86504</v>
      </c>
      <c r="I26" s="160">
        <v>119607</v>
      </c>
      <c r="J26" s="160">
        <v>91666</v>
      </c>
      <c r="K26" s="159">
        <v>94202</v>
      </c>
      <c r="L26" s="159">
        <v>95204</v>
      </c>
      <c r="M26" s="159">
        <v>101878</v>
      </c>
      <c r="N26" s="159">
        <v>107673</v>
      </c>
      <c r="O26" s="161">
        <f>SUM(C26:N26)</f>
        <v>1193669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>
        <v>45691</v>
      </c>
      <c r="I27" s="124">
        <v>57160</v>
      </c>
      <c r="J27" s="124">
        <v>49781</v>
      </c>
      <c r="K27" s="123">
        <v>60911</v>
      </c>
      <c r="L27" s="123">
        <v>65710</v>
      </c>
      <c r="M27" s="123">
        <v>54435</v>
      </c>
      <c r="N27" s="123">
        <v>57990</v>
      </c>
      <c r="O27" s="125">
        <f t="shared" si="0"/>
        <v>668602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>
        <v>8660</v>
      </c>
      <c r="I28" s="139">
        <v>7783</v>
      </c>
      <c r="J28" s="139">
        <v>5860</v>
      </c>
      <c r="K28" s="138">
        <v>10854</v>
      </c>
      <c r="L28" s="138">
        <v>7051</v>
      </c>
      <c r="M28" s="138">
        <v>10105</v>
      </c>
      <c r="N28" s="138">
        <v>11001</v>
      </c>
      <c r="O28" s="140">
        <f t="shared" si="0"/>
        <v>122586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>
        <v>78896</v>
      </c>
      <c r="I29" s="171">
        <v>76860</v>
      </c>
      <c r="J29" s="171">
        <v>66246</v>
      </c>
      <c r="K29" s="170">
        <v>71165</v>
      </c>
      <c r="L29" s="170">
        <v>71362</v>
      </c>
      <c r="M29" s="170">
        <v>70642</v>
      </c>
      <c r="N29" s="170">
        <v>70162</v>
      </c>
      <c r="O29" s="172">
        <f t="shared" si="0"/>
        <v>870887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>
        <v>50623</v>
      </c>
      <c r="I30" s="160">
        <v>45110</v>
      </c>
      <c r="J30" s="160">
        <v>40072</v>
      </c>
      <c r="K30" s="159">
        <v>38234</v>
      </c>
      <c r="L30" s="159">
        <v>38818</v>
      </c>
      <c r="M30" s="159">
        <v>41862</v>
      </c>
      <c r="N30" s="159">
        <v>41711</v>
      </c>
      <c r="O30" s="161">
        <f t="shared" si="0"/>
        <v>511384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>
        <v>7311</v>
      </c>
      <c r="I31" s="127">
        <v>7462</v>
      </c>
      <c r="J31" s="127">
        <v>6296</v>
      </c>
      <c r="K31" s="126">
        <v>8411</v>
      </c>
      <c r="L31" s="126">
        <v>6730</v>
      </c>
      <c r="M31" s="126">
        <v>7185</v>
      </c>
      <c r="N31" s="126">
        <v>8281</v>
      </c>
      <c r="O31" s="161">
        <f>SUM(C31:N31)</f>
        <v>86443</v>
      </c>
      <c r="P31" s="31"/>
    </row>
    <row r="32" spans="1:17" ht="17.100000000000001" customHeight="1" x14ac:dyDescent="0.15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>
        <v>20962</v>
      </c>
      <c r="I32" s="127">
        <v>24288</v>
      </c>
      <c r="J32" s="127">
        <v>19878</v>
      </c>
      <c r="K32" s="126">
        <v>24520</v>
      </c>
      <c r="L32" s="126">
        <v>25814</v>
      </c>
      <c r="M32" s="126">
        <v>21595</v>
      </c>
      <c r="N32" s="126">
        <v>20170</v>
      </c>
      <c r="O32" s="161">
        <f>SUM(C32:N32)</f>
        <v>273060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>
        <v>153105</v>
      </c>
      <c r="I33" s="171">
        <v>175096</v>
      </c>
      <c r="J33" s="171">
        <v>139018</v>
      </c>
      <c r="K33" s="170">
        <v>158674</v>
      </c>
      <c r="L33" s="170">
        <v>163966</v>
      </c>
      <c r="M33" s="170">
        <v>168672</v>
      </c>
      <c r="N33" s="170">
        <v>170029</v>
      </c>
      <c r="O33" s="172">
        <f t="shared" si="0"/>
        <v>1969358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>
        <v>6631</v>
      </c>
      <c r="I34" s="171">
        <v>8467</v>
      </c>
      <c r="J34" s="171">
        <v>7495</v>
      </c>
      <c r="K34" s="170">
        <v>8631</v>
      </c>
      <c r="L34" s="170">
        <v>9356</v>
      </c>
      <c r="M34" s="170">
        <v>7720</v>
      </c>
      <c r="N34" s="170">
        <v>8039</v>
      </c>
      <c r="O34" s="172">
        <f t="shared" si="0"/>
        <v>96345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>
        <v>10484</v>
      </c>
      <c r="I35" s="171">
        <v>9838</v>
      </c>
      <c r="J35" s="171">
        <v>9658</v>
      </c>
      <c r="K35" s="170">
        <v>9486</v>
      </c>
      <c r="L35" s="170">
        <v>8613</v>
      </c>
      <c r="M35" s="170">
        <v>8505</v>
      </c>
      <c r="N35" s="170">
        <v>10948</v>
      </c>
      <c r="O35" s="172">
        <f t="shared" si="0"/>
        <v>113327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>
        <v>7812</v>
      </c>
      <c r="I36" s="160">
        <v>7109</v>
      </c>
      <c r="J36" s="160">
        <v>7255</v>
      </c>
      <c r="K36" s="159">
        <v>6630</v>
      </c>
      <c r="L36" s="159">
        <v>5633</v>
      </c>
      <c r="M36" s="159">
        <v>5753</v>
      </c>
      <c r="N36" s="159">
        <v>8213</v>
      </c>
      <c r="O36" s="161">
        <f t="shared" si="0"/>
        <v>81928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>
        <v>2672</v>
      </c>
      <c r="I37" s="139">
        <v>2729</v>
      </c>
      <c r="J37" s="139">
        <v>2403</v>
      </c>
      <c r="K37" s="138">
        <v>2856</v>
      </c>
      <c r="L37" s="138">
        <v>2980</v>
      </c>
      <c r="M37" s="138">
        <v>2752</v>
      </c>
      <c r="N37" s="138">
        <v>2735</v>
      </c>
      <c r="O37" s="140">
        <f t="shared" si="0"/>
        <v>31399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>
        <v>8920</v>
      </c>
      <c r="I38" s="171">
        <v>10947</v>
      </c>
      <c r="J38" s="171">
        <v>9665</v>
      </c>
      <c r="K38" s="170">
        <v>10477</v>
      </c>
      <c r="L38" s="170">
        <v>9688</v>
      </c>
      <c r="M38" s="170">
        <v>9297</v>
      </c>
      <c r="N38" s="170">
        <v>11182</v>
      </c>
      <c r="O38" s="172">
        <f t="shared" si="0"/>
        <v>124408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>
        <v>112567</v>
      </c>
      <c r="I39" s="171">
        <v>139192</v>
      </c>
      <c r="J39" s="171">
        <v>106680</v>
      </c>
      <c r="K39" s="170">
        <v>139233</v>
      </c>
      <c r="L39" s="170">
        <v>137156</v>
      </c>
      <c r="M39" s="170">
        <v>125779</v>
      </c>
      <c r="N39" s="170">
        <v>126853</v>
      </c>
      <c r="O39" s="172">
        <f t="shared" si="0"/>
        <v>1496381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>
        <v>95505</v>
      </c>
      <c r="I40" s="160">
        <v>118526</v>
      </c>
      <c r="J40" s="160">
        <v>89822</v>
      </c>
      <c r="K40" s="159">
        <v>120719</v>
      </c>
      <c r="L40" s="159">
        <v>116601</v>
      </c>
      <c r="M40" s="159">
        <v>109315</v>
      </c>
      <c r="N40" s="159">
        <v>110519</v>
      </c>
      <c r="O40" s="161">
        <f t="shared" si="0"/>
        <v>1279848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>
        <v>7292</v>
      </c>
      <c r="I41" s="124">
        <v>8795</v>
      </c>
      <c r="J41" s="124">
        <v>7754</v>
      </c>
      <c r="K41" s="123">
        <v>8484</v>
      </c>
      <c r="L41" s="123">
        <v>9475</v>
      </c>
      <c r="M41" s="123">
        <v>6829</v>
      </c>
      <c r="N41" s="123">
        <v>7689</v>
      </c>
      <c r="O41" s="125">
        <f t="shared" si="0"/>
        <v>94437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>
        <v>9770</v>
      </c>
      <c r="I42" s="139">
        <v>11871</v>
      </c>
      <c r="J42" s="139">
        <v>9104</v>
      </c>
      <c r="K42" s="138">
        <v>10030</v>
      </c>
      <c r="L42" s="138">
        <v>11080</v>
      </c>
      <c r="M42" s="138">
        <v>9635</v>
      </c>
      <c r="N42" s="138">
        <v>8645</v>
      </c>
      <c r="O42" s="140">
        <f t="shared" si="0"/>
        <v>122096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>
        <v>12783</v>
      </c>
      <c r="I43" s="171">
        <v>14681</v>
      </c>
      <c r="J43" s="171">
        <v>12554</v>
      </c>
      <c r="K43" s="170">
        <v>14199</v>
      </c>
      <c r="L43" s="170">
        <v>15191</v>
      </c>
      <c r="M43" s="170">
        <v>13881</v>
      </c>
      <c r="N43" s="183">
        <v>13498</v>
      </c>
      <c r="O43" s="172">
        <f t="shared" si="0"/>
        <v>164889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>
        <v>2428</v>
      </c>
      <c r="I44" s="171">
        <v>2659</v>
      </c>
      <c r="J44" s="171">
        <v>2448</v>
      </c>
      <c r="K44" s="170">
        <v>2687</v>
      </c>
      <c r="L44" s="170">
        <v>2731</v>
      </c>
      <c r="M44" s="170">
        <v>2808</v>
      </c>
      <c r="N44" s="183">
        <v>2759</v>
      </c>
      <c r="O44" s="172">
        <f t="shared" si="0"/>
        <v>30881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>
        <v>16778</v>
      </c>
      <c r="I45" s="171">
        <v>19579</v>
      </c>
      <c r="J45" s="171">
        <v>12485</v>
      </c>
      <c r="K45" s="170">
        <v>19518</v>
      </c>
      <c r="L45" s="170">
        <v>16018</v>
      </c>
      <c r="M45" s="170">
        <v>17355</v>
      </c>
      <c r="N45" s="183">
        <v>19234</v>
      </c>
      <c r="O45" s="172">
        <f t="shared" si="0"/>
        <v>201321</v>
      </c>
      <c r="P45" s="31"/>
    </row>
    <row r="46" spans="1:16" ht="17.100000000000001" customHeight="1" x14ac:dyDescent="0.15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 t="s">
        <v>162</v>
      </c>
      <c r="I46" s="250" t="s">
        <v>162</v>
      </c>
      <c r="J46" s="250" t="s">
        <v>162</v>
      </c>
      <c r="K46" s="246" t="s">
        <v>162</v>
      </c>
      <c r="L46" s="246" t="s">
        <v>162</v>
      </c>
      <c r="M46" s="246" t="s">
        <v>162</v>
      </c>
      <c r="N46" s="246" t="s">
        <v>162</v>
      </c>
      <c r="O46" s="248" t="s">
        <v>161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>
        <v>14141</v>
      </c>
      <c r="H47" s="170">
        <v>17168</v>
      </c>
      <c r="I47" s="171">
        <v>20667</v>
      </c>
      <c r="J47" s="171">
        <v>15235</v>
      </c>
      <c r="K47" s="170">
        <v>14593</v>
      </c>
      <c r="L47" s="170">
        <v>15155</v>
      </c>
      <c r="M47" s="170">
        <v>12699</v>
      </c>
      <c r="N47" s="183">
        <v>10538</v>
      </c>
      <c r="O47" s="172">
        <f t="shared" si="0"/>
        <v>177427</v>
      </c>
      <c r="P47" s="31"/>
    </row>
    <row r="48" spans="1:16" ht="17.100000000000001" customHeight="1" x14ac:dyDescent="0.15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 t="s">
        <v>162</v>
      </c>
      <c r="I48" s="181" t="s">
        <v>162</v>
      </c>
      <c r="J48" s="181" t="s">
        <v>162</v>
      </c>
      <c r="K48" s="180" t="s">
        <v>162</v>
      </c>
      <c r="L48" s="180" t="s">
        <v>162</v>
      </c>
      <c r="M48" s="180" t="s">
        <v>162</v>
      </c>
      <c r="N48" s="180" t="s">
        <v>162</v>
      </c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 t="s">
        <v>162</v>
      </c>
      <c r="I49" s="185" t="s">
        <v>162</v>
      </c>
      <c r="J49" s="185" t="s">
        <v>162</v>
      </c>
      <c r="K49" s="178" t="s">
        <v>162</v>
      </c>
      <c r="L49" s="178" t="s">
        <v>162</v>
      </c>
      <c r="M49" s="178" t="s">
        <v>162</v>
      </c>
      <c r="N49" s="178" t="s">
        <v>162</v>
      </c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>
        <v>7890</v>
      </c>
      <c r="I50" s="171">
        <v>9350</v>
      </c>
      <c r="J50" s="171">
        <v>7707</v>
      </c>
      <c r="K50" s="170">
        <v>8802</v>
      </c>
      <c r="L50" s="170">
        <v>8351</v>
      </c>
      <c r="M50" s="170">
        <v>7376</v>
      </c>
      <c r="N50" s="170">
        <v>8732</v>
      </c>
      <c r="O50" s="172">
        <f t="shared" si="0"/>
        <v>97496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>
        <v>2526</v>
      </c>
      <c r="I51" s="190">
        <v>3041</v>
      </c>
      <c r="J51" s="190">
        <v>2461</v>
      </c>
      <c r="K51" s="189">
        <v>2132</v>
      </c>
      <c r="L51" s="189">
        <v>2115</v>
      </c>
      <c r="M51" s="189">
        <v>2668</v>
      </c>
      <c r="N51" s="189">
        <v>2774</v>
      </c>
      <c r="O51" s="191">
        <f t="shared" si="0"/>
        <v>30119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>
        <v>570778</v>
      </c>
      <c r="H52" s="143">
        <v>571031</v>
      </c>
      <c r="I52" s="144">
        <v>674927</v>
      </c>
      <c r="J52" s="144">
        <v>538959</v>
      </c>
      <c r="K52" s="143">
        <v>625564</v>
      </c>
      <c r="L52" s="143">
        <v>627667</v>
      </c>
      <c r="M52" s="143">
        <v>613820</v>
      </c>
      <c r="N52" s="143">
        <v>631412</v>
      </c>
      <c r="O52" s="145">
        <f>O25+O29+O33+O34+O35+O38+O39+O43+O44+O45+O47+O50+O51</f>
        <v>7357696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>
        <v>7270</v>
      </c>
      <c r="I53" s="149">
        <v>8058</v>
      </c>
      <c r="J53" s="149">
        <v>9932</v>
      </c>
      <c r="K53" s="148">
        <v>9998</v>
      </c>
      <c r="L53" s="148">
        <v>8717</v>
      </c>
      <c r="M53" s="148">
        <v>7986</v>
      </c>
      <c r="N53" s="148">
        <v>9875</v>
      </c>
      <c r="O53" s="150">
        <f t="shared" si="0"/>
        <v>113716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>
        <v>634927</v>
      </c>
      <c r="H54" s="154">
        <v>631287</v>
      </c>
      <c r="I54" s="155">
        <v>741984</v>
      </c>
      <c r="J54" s="155">
        <v>598002</v>
      </c>
      <c r="K54" s="154">
        <v>690768</v>
      </c>
      <c r="L54" s="154">
        <v>696260</v>
      </c>
      <c r="M54" s="154">
        <v>678704</v>
      </c>
      <c r="N54" s="154">
        <v>696134</v>
      </c>
      <c r="O54" s="156">
        <f>O24+O52+O53</f>
        <v>8131022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165</v>
      </c>
      <c r="Q56" s="44"/>
    </row>
    <row r="57" spans="1:17" x14ac:dyDescent="0.15">
      <c r="B57" s="35" t="s">
        <v>164</v>
      </c>
    </row>
    <row r="58" spans="1:17" x14ac:dyDescent="0.15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159310</v>
      </c>
      <c r="F5" s="205">
        <v>178583</v>
      </c>
      <c r="G5" s="205">
        <v>177252</v>
      </c>
      <c r="H5" s="205">
        <v>184759</v>
      </c>
      <c r="I5" s="205">
        <v>177266</v>
      </c>
      <c r="J5" s="205">
        <v>189928</v>
      </c>
      <c r="K5" s="205">
        <v>200774</v>
      </c>
      <c r="L5" s="205">
        <v>155896</v>
      </c>
      <c r="M5" s="205">
        <v>192534</v>
      </c>
      <c r="N5" s="205">
        <v>200063</v>
      </c>
      <c r="O5" s="205">
        <v>192527</v>
      </c>
      <c r="P5" s="60">
        <v>177241</v>
      </c>
      <c r="Q5" s="198">
        <f>SUM(E5:P5)</f>
        <v>2186133</v>
      </c>
      <c r="R5" s="9"/>
    </row>
    <row r="6" spans="2:18" ht="18" customHeight="1" x14ac:dyDescent="0.15">
      <c r="B6" s="192"/>
      <c r="C6" s="263" t="s">
        <v>84</v>
      </c>
      <c r="D6" s="264"/>
      <c r="E6" s="235">
        <v>107418</v>
      </c>
      <c r="F6" s="28">
        <v>119230</v>
      </c>
      <c r="G6" s="28">
        <v>117923</v>
      </c>
      <c r="H6" s="28">
        <v>118400</v>
      </c>
      <c r="I6" s="28">
        <v>116461</v>
      </c>
      <c r="J6" s="28">
        <v>123500</v>
      </c>
      <c r="K6" s="28">
        <v>131328</v>
      </c>
      <c r="L6" s="28">
        <v>101553</v>
      </c>
      <c r="M6" s="28">
        <v>126407</v>
      </c>
      <c r="N6" s="28">
        <v>132367</v>
      </c>
      <c r="O6" s="28">
        <v>126833</v>
      </c>
      <c r="P6" s="25">
        <v>112149</v>
      </c>
      <c r="Q6" s="193">
        <f>SUM(E6:P6)</f>
        <v>1433569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>
        <v>5361</v>
      </c>
      <c r="J7" s="22">
        <v>5431</v>
      </c>
      <c r="K7" s="22">
        <v>6298</v>
      </c>
      <c r="L7" s="22">
        <v>4589</v>
      </c>
      <c r="M7" s="22">
        <v>6078</v>
      </c>
      <c r="N7" s="22">
        <v>7086</v>
      </c>
      <c r="O7" s="22">
        <v>5786</v>
      </c>
      <c r="P7" s="23">
        <v>5076</v>
      </c>
      <c r="Q7" s="194">
        <f t="shared" ref="Q7:Q40" si="0">SUM(E7:P7)</f>
        <v>66922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>
        <v>82542</v>
      </c>
      <c r="J8" s="22">
        <v>89631</v>
      </c>
      <c r="K8" s="22">
        <v>92127</v>
      </c>
      <c r="L8" s="22">
        <v>70436</v>
      </c>
      <c r="M8" s="22">
        <v>90242</v>
      </c>
      <c r="N8" s="22">
        <v>94604</v>
      </c>
      <c r="O8" s="22">
        <v>92630</v>
      </c>
      <c r="P8" s="23">
        <v>79541</v>
      </c>
      <c r="Q8" s="194">
        <f t="shared" si="0"/>
        <v>1017290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>
        <v>8186</v>
      </c>
      <c r="J9" s="22">
        <v>9201</v>
      </c>
      <c r="K9" s="22">
        <v>9611</v>
      </c>
      <c r="L9" s="22">
        <v>6940</v>
      </c>
      <c r="M9" s="22">
        <v>9422</v>
      </c>
      <c r="N9" s="22">
        <v>9883</v>
      </c>
      <c r="O9" s="22">
        <v>9611</v>
      </c>
      <c r="P9" s="23">
        <v>8440</v>
      </c>
      <c r="Q9" s="194">
        <f>SUM(E9:P9)</f>
        <v>107187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>
        <v>19237</v>
      </c>
      <c r="K10" s="28">
        <v>23292</v>
      </c>
      <c r="L10" s="28">
        <v>19588</v>
      </c>
      <c r="M10" s="28">
        <v>20665</v>
      </c>
      <c r="N10" s="28">
        <v>20794</v>
      </c>
      <c r="O10" s="28">
        <v>18806</v>
      </c>
      <c r="P10" s="25">
        <v>19092</v>
      </c>
      <c r="Q10" s="193">
        <f t="shared" si="0"/>
        <v>242170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>
        <v>50166</v>
      </c>
      <c r="K11" s="22">
        <v>52633</v>
      </c>
      <c r="L11" s="22">
        <v>41630</v>
      </c>
      <c r="M11" s="22">
        <v>50409</v>
      </c>
      <c r="N11" s="22">
        <v>50493</v>
      </c>
      <c r="O11" s="22">
        <v>48394</v>
      </c>
      <c r="P11" s="23">
        <v>49424</v>
      </c>
      <c r="Q11" s="194">
        <f t="shared" si="0"/>
        <v>565173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14845</v>
      </c>
      <c r="F12" s="28">
        <v>15065</v>
      </c>
      <c r="G12" s="28">
        <v>14640</v>
      </c>
      <c r="H12" s="28">
        <v>16576</v>
      </c>
      <c r="I12" s="28">
        <v>14588</v>
      </c>
      <c r="J12" s="28">
        <v>16262</v>
      </c>
      <c r="K12" s="28">
        <v>16813</v>
      </c>
      <c r="L12" s="28">
        <v>12713</v>
      </c>
      <c r="M12" s="28">
        <v>15718</v>
      </c>
      <c r="N12" s="28">
        <v>17203</v>
      </c>
      <c r="O12" s="28">
        <v>17300</v>
      </c>
      <c r="P12" s="25">
        <v>15668</v>
      </c>
      <c r="Q12" s="193">
        <f t="shared" si="0"/>
        <v>187391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>
        <v>7172</v>
      </c>
      <c r="K13" s="55">
        <v>7435</v>
      </c>
      <c r="L13" s="55">
        <v>6170</v>
      </c>
      <c r="M13" s="55">
        <v>6997</v>
      </c>
      <c r="N13" s="55">
        <v>6861</v>
      </c>
      <c r="O13" s="55">
        <v>6899</v>
      </c>
      <c r="P13" s="56">
        <v>6595</v>
      </c>
      <c r="Q13" s="196">
        <f t="shared" si="0"/>
        <v>78014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>
        <v>5722</v>
      </c>
      <c r="K14" s="22">
        <v>5750</v>
      </c>
      <c r="L14" s="22">
        <v>5013</v>
      </c>
      <c r="M14" s="22">
        <v>5810</v>
      </c>
      <c r="N14" s="22">
        <v>5879</v>
      </c>
      <c r="O14" s="22">
        <v>6181</v>
      </c>
      <c r="P14" s="23">
        <v>5806</v>
      </c>
      <c r="Q14" s="194">
        <f t="shared" si="0"/>
        <v>65721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>
        <v>1450</v>
      </c>
      <c r="K15" s="28">
        <v>1685</v>
      </c>
      <c r="L15" s="28">
        <v>1157</v>
      </c>
      <c r="M15" s="28">
        <v>1187</v>
      </c>
      <c r="N15" s="28">
        <v>982</v>
      </c>
      <c r="O15" s="28">
        <v>718</v>
      </c>
      <c r="P15" s="25">
        <v>789</v>
      </c>
      <c r="Q15" s="193">
        <f t="shared" si="0"/>
        <v>12293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>
        <v>4452</v>
      </c>
      <c r="K16" s="57">
        <v>5025</v>
      </c>
      <c r="L16" s="57">
        <v>3629</v>
      </c>
      <c r="M16" s="57">
        <v>4733</v>
      </c>
      <c r="N16" s="57">
        <v>5145</v>
      </c>
      <c r="O16" s="57">
        <v>4707</v>
      </c>
      <c r="P16" s="58">
        <v>4371</v>
      </c>
      <c r="Q16" s="197">
        <f t="shared" si="0"/>
        <v>54782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24742</v>
      </c>
      <c r="F17" s="57">
        <v>25216</v>
      </c>
      <c r="G17" s="57">
        <v>26946</v>
      </c>
      <c r="H17" s="57">
        <v>27729</v>
      </c>
      <c r="I17" s="57">
        <v>26274</v>
      </c>
      <c r="J17" s="57">
        <v>30622</v>
      </c>
      <c r="K17" s="57">
        <v>30575</v>
      </c>
      <c r="L17" s="57">
        <v>22351</v>
      </c>
      <c r="M17" s="57">
        <v>31330</v>
      </c>
      <c r="N17" s="57">
        <v>36078</v>
      </c>
      <c r="O17" s="57">
        <v>31692</v>
      </c>
      <c r="P17" s="58">
        <v>29497</v>
      </c>
      <c r="Q17" s="197">
        <f t="shared" si="0"/>
        <v>343052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>
        <v>4202</v>
      </c>
      <c r="K18" s="59">
        <v>4203</v>
      </c>
      <c r="L18" s="59">
        <v>3266</v>
      </c>
      <c r="M18" s="59">
        <v>4350</v>
      </c>
      <c r="N18" s="59">
        <v>4496</v>
      </c>
      <c r="O18" s="59">
        <v>4191</v>
      </c>
      <c r="P18" s="60">
        <v>4069</v>
      </c>
      <c r="Q18" s="198">
        <f>SUM(E18:P18)</f>
        <v>48050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50568</v>
      </c>
      <c r="F19" s="55">
        <v>53563</v>
      </c>
      <c r="G19" s="55">
        <v>57400</v>
      </c>
      <c r="H19" s="55">
        <v>55142</v>
      </c>
      <c r="I19" s="55">
        <v>53509</v>
      </c>
      <c r="J19" s="55">
        <v>56821</v>
      </c>
      <c r="K19" s="55">
        <v>62436</v>
      </c>
      <c r="L19" s="55">
        <v>47173</v>
      </c>
      <c r="M19" s="55">
        <v>57995</v>
      </c>
      <c r="N19" s="55">
        <v>62634</v>
      </c>
      <c r="O19" s="55">
        <v>59473</v>
      </c>
      <c r="P19" s="56">
        <v>55599</v>
      </c>
      <c r="Q19" s="196">
        <f t="shared" si="0"/>
        <v>672313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39942</v>
      </c>
      <c r="F20" s="22">
        <v>42351</v>
      </c>
      <c r="G20" s="22">
        <v>46199</v>
      </c>
      <c r="H20" s="22">
        <v>43465</v>
      </c>
      <c r="I20" s="22">
        <v>42789</v>
      </c>
      <c r="J20" s="22">
        <v>45398</v>
      </c>
      <c r="K20" s="22">
        <v>50090</v>
      </c>
      <c r="L20" s="22">
        <v>37248</v>
      </c>
      <c r="M20" s="22">
        <v>46598</v>
      </c>
      <c r="N20" s="22">
        <v>50587</v>
      </c>
      <c r="O20" s="22">
        <v>47499</v>
      </c>
      <c r="P20" s="23">
        <v>44310</v>
      </c>
      <c r="Q20" s="194">
        <f t="shared" si="0"/>
        <v>536476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7402</v>
      </c>
      <c r="F21" s="22">
        <v>7743</v>
      </c>
      <c r="G21" s="22">
        <v>7833</v>
      </c>
      <c r="H21" s="22">
        <v>8235</v>
      </c>
      <c r="I21" s="22">
        <v>7512</v>
      </c>
      <c r="J21" s="22">
        <v>8022</v>
      </c>
      <c r="K21" s="22">
        <v>8634</v>
      </c>
      <c r="L21" s="22">
        <v>6952</v>
      </c>
      <c r="M21" s="22">
        <v>7960</v>
      </c>
      <c r="N21" s="22">
        <v>8340</v>
      </c>
      <c r="O21" s="22">
        <v>8360</v>
      </c>
      <c r="P21" s="23">
        <v>7869</v>
      </c>
      <c r="Q21" s="194">
        <f t="shared" si="0"/>
        <v>94862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>
        <v>3401</v>
      </c>
      <c r="K22" s="28">
        <v>3712</v>
      </c>
      <c r="L22" s="28">
        <v>2973</v>
      </c>
      <c r="M22" s="28">
        <v>3437</v>
      </c>
      <c r="N22" s="28">
        <v>3707</v>
      </c>
      <c r="O22" s="28">
        <v>3614</v>
      </c>
      <c r="P22" s="25">
        <v>3420</v>
      </c>
      <c r="Q22" s="193">
        <f t="shared" si="0"/>
        <v>40975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20137</v>
      </c>
      <c r="F23" s="61">
        <v>21834</v>
      </c>
      <c r="G23" s="61">
        <v>23679</v>
      </c>
      <c r="H23" s="61">
        <v>24766</v>
      </c>
      <c r="I23" s="61">
        <v>22239</v>
      </c>
      <c r="J23" s="61">
        <v>23203</v>
      </c>
      <c r="K23" s="61">
        <v>23826</v>
      </c>
      <c r="L23" s="61">
        <v>20364</v>
      </c>
      <c r="M23" s="61">
        <v>22610</v>
      </c>
      <c r="N23" s="61">
        <v>23435</v>
      </c>
      <c r="O23" s="61">
        <v>24421</v>
      </c>
      <c r="P23" s="62">
        <v>23219</v>
      </c>
      <c r="Q23" s="201">
        <f t="shared" si="0"/>
        <v>273733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62908</v>
      </c>
      <c r="F24" s="55">
        <v>67454</v>
      </c>
      <c r="G24" s="55">
        <v>76016</v>
      </c>
      <c r="H24" s="55">
        <v>78917</v>
      </c>
      <c r="I24" s="55">
        <v>74178</v>
      </c>
      <c r="J24" s="55">
        <v>78645</v>
      </c>
      <c r="K24" s="55">
        <v>80435</v>
      </c>
      <c r="L24" s="55">
        <v>71347</v>
      </c>
      <c r="M24" s="55">
        <v>74457</v>
      </c>
      <c r="N24" s="55">
        <v>74689</v>
      </c>
      <c r="O24" s="55">
        <v>72720</v>
      </c>
      <c r="P24" s="56">
        <v>68529</v>
      </c>
      <c r="Q24" s="196">
        <f t="shared" si="0"/>
        <v>880295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39497</v>
      </c>
      <c r="F25" s="22">
        <v>43713</v>
      </c>
      <c r="G25" s="22">
        <v>46759</v>
      </c>
      <c r="H25" s="22">
        <v>50175</v>
      </c>
      <c r="I25" s="22">
        <v>49577</v>
      </c>
      <c r="J25" s="22">
        <v>50318</v>
      </c>
      <c r="K25" s="22">
        <v>51423</v>
      </c>
      <c r="L25" s="22">
        <v>46833</v>
      </c>
      <c r="M25" s="22">
        <v>48221</v>
      </c>
      <c r="N25" s="22">
        <v>47874</v>
      </c>
      <c r="O25" s="22">
        <v>46923</v>
      </c>
      <c r="P25" s="23">
        <v>43552</v>
      </c>
      <c r="Q25" s="194">
        <f t="shared" si="0"/>
        <v>564865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23411</v>
      </c>
      <c r="F26" s="28">
        <v>23741</v>
      </c>
      <c r="G26" s="28">
        <v>29257</v>
      </c>
      <c r="H26" s="28">
        <v>28742</v>
      </c>
      <c r="I26" s="28">
        <v>24601</v>
      </c>
      <c r="J26" s="28">
        <v>28327</v>
      </c>
      <c r="K26" s="28">
        <v>29012</v>
      </c>
      <c r="L26" s="28">
        <v>24514</v>
      </c>
      <c r="M26" s="28">
        <v>26236</v>
      </c>
      <c r="N26" s="28">
        <v>26815</v>
      </c>
      <c r="O26" s="28">
        <v>25797</v>
      </c>
      <c r="P26" s="25">
        <v>24977</v>
      </c>
      <c r="Q26" s="193">
        <f t="shared" si="0"/>
        <v>315430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18360</v>
      </c>
      <c r="F27" s="55">
        <v>21445</v>
      </c>
      <c r="G27" s="55">
        <v>20371</v>
      </c>
      <c r="H27" s="55">
        <v>20705</v>
      </c>
      <c r="I27" s="55">
        <v>18396</v>
      </c>
      <c r="J27" s="55">
        <v>21273</v>
      </c>
      <c r="K27" s="55">
        <v>20562</v>
      </c>
      <c r="L27" s="55">
        <v>16045</v>
      </c>
      <c r="M27" s="55">
        <v>20025</v>
      </c>
      <c r="N27" s="55">
        <v>21485</v>
      </c>
      <c r="O27" s="55">
        <v>21277</v>
      </c>
      <c r="P27" s="56">
        <v>20806</v>
      </c>
      <c r="Q27" s="196">
        <f t="shared" si="0"/>
        <v>240750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1471</v>
      </c>
      <c r="F28" s="22">
        <v>1395</v>
      </c>
      <c r="G28" s="22">
        <v>1509</v>
      </c>
      <c r="H28" s="22">
        <v>1693</v>
      </c>
      <c r="I28" s="22">
        <v>1700</v>
      </c>
      <c r="J28" s="22">
        <v>1877</v>
      </c>
      <c r="K28" s="22">
        <v>1804</v>
      </c>
      <c r="L28" s="22">
        <v>1688</v>
      </c>
      <c r="M28" s="22">
        <v>1646</v>
      </c>
      <c r="N28" s="22">
        <v>1927</v>
      </c>
      <c r="O28" s="22">
        <v>1914</v>
      </c>
      <c r="P28" s="23">
        <v>1865</v>
      </c>
      <c r="Q28" s="194">
        <f t="shared" si="0"/>
        <v>20489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>
        <v>11517</v>
      </c>
      <c r="K29" s="22">
        <v>10633</v>
      </c>
      <c r="L29" s="22">
        <v>8431</v>
      </c>
      <c r="M29" s="22">
        <v>10901</v>
      </c>
      <c r="N29" s="22">
        <v>11418</v>
      </c>
      <c r="O29" s="22">
        <v>11553</v>
      </c>
      <c r="P29" s="23">
        <v>11743</v>
      </c>
      <c r="Q29" s="194">
        <f t="shared" si="0"/>
        <v>129773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7139</v>
      </c>
      <c r="F30" s="28">
        <v>8146</v>
      </c>
      <c r="G30" s="28">
        <v>7879</v>
      </c>
      <c r="H30" s="28">
        <v>7816</v>
      </c>
      <c r="I30" s="28">
        <v>6952</v>
      </c>
      <c r="J30" s="28">
        <v>7879</v>
      </c>
      <c r="K30" s="28">
        <v>8125</v>
      </c>
      <c r="L30" s="28">
        <v>5926</v>
      </c>
      <c r="M30" s="28">
        <v>7478</v>
      </c>
      <c r="N30" s="28">
        <v>8140</v>
      </c>
      <c r="O30" s="28">
        <v>7810</v>
      </c>
      <c r="P30" s="25">
        <v>7198</v>
      </c>
      <c r="Q30" s="193">
        <f t="shared" si="0"/>
        <v>90488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18500</v>
      </c>
      <c r="F31" s="55">
        <v>18169</v>
      </c>
      <c r="G31" s="55">
        <v>19056</v>
      </c>
      <c r="H31" s="55">
        <v>19218</v>
      </c>
      <c r="I31" s="55">
        <v>18334</v>
      </c>
      <c r="J31" s="55">
        <v>18971</v>
      </c>
      <c r="K31" s="55">
        <v>20196</v>
      </c>
      <c r="L31" s="55">
        <v>16788</v>
      </c>
      <c r="M31" s="55">
        <v>19851</v>
      </c>
      <c r="N31" s="55">
        <v>21452</v>
      </c>
      <c r="O31" s="55">
        <v>20549</v>
      </c>
      <c r="P31" s="56">
        <v>19145</v>
      </c>
      <c r="Q31" s="196">
        <f t="shared" si="0"/>
        <v>230229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6695</v>
      </c>
      <c r="F32" s="22">
        <v>6429</v>
      </c>
      <c r="G32" s="22">
        <v>6240</v>
      </c>
      <c r="H32" s="22">
        <v>6059</v>
      </c>
      <c r="I32" s="22">
        <v>6312</v>
      </c>
      <c r="J32" s="22">
        <v>6671</v>
      </c>
      <c r="K32" s="22">
        <v>6996</v>
      </c>
      <c r="L32" s="22">
        <v>5712</v>
      </c>
      <c r="M32" s="22">
        <v>6994</v>
      </c>
      <c r="N32" s="22">
        <v>7458</v>
      </c>
      <c r="O32" s="22">
        <v>7240</v>
      </c>
      <c r="P32" s="23">
        <v>6504</v>
      </c>
      <c r="Q32" s="194">
        <f t="shared" si="0"/>
        <v>79310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2325</v>
      </c>
      <c r="F33" s="22">
        <v>2457</v>
      </c>
      <c r="G33" s="22">
        <v>2380</v>
      </c>
      <c r="H33" s="22">
        <v>2674</v>
      </c>
      <c r="I33" s="22">
        <v>2629</v>
      </c>
      <c r="J33" s="22">
        <v>2610</v>
      </c>
      <c r="K33" s="22">
        <v>2891</v>
      </c>
      <c r="L33" s="22">
        <v>2408</v>
      </c>
      <c r="M33" s="22">
        <v>2568</v>
      </c>
      <c r="N33" s="22">
        <v>2904</v>
      </c>
      <c r="O33" s="22">
        <v>2724</v>
      </c>
      <c r="P33" s="23">
        <v>2537</v>
      </c>
      <c r="Q33" s="194">
        <f t="shared" si="0"/>
        <v>31107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>
        <v>9690</v>
      </c>
      <c r="K34" s="22">
        <v>10309</v>
      </c>
      <c r="L34" s="22">
        <v>8668</v>
      </c>
      <c r="M34" s="22">
        <v>10289</v>
      </c>
      <c r="N34" s="22">
        <v>11090</v>
      </c>
      <c r="O34" s="22">
        <v>10585</v>
      </c>
      <c r="P34" s="23">
        <v>10104</v>
      </c>
      <c r="Q34" s="194">
        <f t="shared" si="0"/>
        <v>119812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4808</v>
      </c>
      <c r="F35" s="61">
        <v>5064</v>
      </c>
      <c r="G35" s="61">
        <v>5423</v>
      </c>
      <c r="H35" s="61">
        <v>4790</v>
      </c>
      <c r="I35" s="61">
        <v>4741</v>
      </c>
      <c r="J35" s="61">
        <v>5200</v>
      </c>
      <c r="K35" s="61">
        <v>5253</v>
      </c>
      <c r="L35" s="61">
        <v>4328</v>
      </c>
      <c r="M35" s="61">
        <v>5319</v>
      </c>
      <c r="N35" s="61">
        <v>5494</v>
      </c>
      <c r="O35" s="61">
        <v>5446</v>
      </c>
      <c r="P35" s="62">
        <v>5326</v>
      </c>
      <c r="Q35" s="201">
        <f t="shared" si="0"/>
        <v>61192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19693</v>
      </c>
      <c r="F36" s="55">
        <v>21787</v>
      </c>
      <c r="G36" s="55">
        <v>21748</v>
      </c>
      <c r="H36" s="55">
        <v>22061</v>
      </c>
      <c r="I36" s="55">
        <v>22140</v>
      </c>
      <c r="J36" s="55">
        <v>22180</v>
      </c>
      <c r="K36" s="55">
        <v>23235</v>
      </c>
      <c r="L36" s="55">
        <v>19332</v>
      </c>
      <c r="M36" s="55">
        <v>21358</v>
      </c>
      <c r="N36" s="55">
        <v>22863</v>
      </c>
      <c r="O36" s="55">
        <v>21764</v>
      </c>
      <c r="P36" s="56">
        <v>21166</v>
      </c>
      <c r="Q36" s="196">
        <f t="shared" si="0"/>
        <v>259327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1561</v>
      </c>
      <c r="F37" s="22">
        <v>1650</v>
      </c>
      <c r="G37" s="22">
        <v>1615</v>
      </c>
      <c r="H37" s="22">
        <v>1548</v>
      </c>
      <c r="I37" s="22">
        <v>2045</v>
      </c>
      <c r="J37" s="22">
        <v>1712</v>
      </c>
      <c r="K37" s="22">
        <v>1728</v>
      </c>
      <c r="L37" s="22">
        <v>1627</v>
      </c>
      <c r="M37" s="22">
        <v>1827</v>
      </c>
      <c r="N37" s="22">
        <v>1920</v>
      </c>
      <c r="O37" s="22">
        <v>1730</v>
      </c>
      <c r="P37" s="23">
        <v>1805</v>
      </c>
      <c r="Q37" s="194">
        <f t="shared" si="0"/>
        <v>20768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3154</v>
      </c>
      <c r="F38" s="22">
        <v>3384</v>
      </c>
      <c r="G38" s="22">
        <v>3375</v>
      </c>
      <c r="H38" s="22">
        <v>3644</v>
      </c>
      <c r="I38" s="22">
        <v>3307</v>
      </c>
      <c r="J38" s="22">
        <v>3336</v>
      </c>
      <c r="K38" s="22">
        <v>3673</v>
      </c>
      <c r="L38" s="22">
        <v>3040</v>
      </c>
      <c r="M38" s="22">
        <v>3403</v>
      </c>
      <c r="N38" s="22">
        <v>3608</v>
      </c>
      <c r="O38" s="22">
        <v>3562</v>
      </c>
      <c r="P38" s="23">
        <v>3431</v>
      </c>
      <c r="Q38" s="194">
        <f t="shared" si="0"/>
        <v>40917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>
        <v>328</v>
      </c>
      <c r="K39" s="22">
        <v>393</v>
      </c>
      <c r="L39" s="22">
        <v>352</v>
      </c>
      <c r="M39" s="22">
        <v>359</v>
      </c>
      <c r="N39" s="22">
        <v>391</v>
      </c>
      <c r="O39" s="22">
        <v>346</v>
      </c>
      <c r="P39" s="23">
        <v>345</v>
      </c>
      <c r="Q39" s="194">
        <f t="shared" si="0"/>
        <v>4310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>
        <v>16804</v>
      </c>
      <c r="K40" s="24">
        <v>17441</v>
      </c>
      <c r="L40" s="24">
        <v>14313</v>
      </c>
      <c r="M40" s="24">
        <v>15769</v>
      </c>
      <c r="N40" s="24">
        <v>16944</v>
      </c>
      <c r="O40" s="24">
        <v>16126</v>
      </c>
      <c r="P40" s="23">
        <v>15585</v>
      </c>
      <c r="Q40" s="194">
        <f t="shared" si="0"/>
        <v>193332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392251</v>
      </c>
      <c r="F41" s="202">
        <v>427939</v>
      </c>
      <c r="G41" s="202">
        <v>442813</v>
      </c>
      <c r="H41" s="202">
        <v>452998</v>
      </c>
      <c r="I41" s="202">
        <v>431073</v>
      </c>
      <c r="J41" s="202">
        <v>462669</v>
      </c>
      <c r="K41" s="202">
        <v>483955</v>
      </c>
      <c r="L41" s="202">
        <v>386689</v>
      </c>
      <c r="M41" s="202">
        <v>461559</v>
      </c>
      <c r="N41" s="202">
        <v>484695</v>
      </c>
      <c r="O41" s="202">
        <v>465666</v>
      </c>
      <c r="P41" s="203">
        <v>435563</v>
      </c>
      <c r="Q41" s="204">
        <f>SUM(E41:P41)</f>
        <v>5327870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160674</v>
      </c>
      <c r="F5" s="53">
        <v>176076</v>
      </c>
      <c r="G5" s="53">
        <v>188623</v>
      </c>
      <c r="H5" s="53">
        <v>197106</v>
      </c>
      <c r="I5" s="53">
        <v>181760</v>
      </c>
      <c r="J5" s="53">
        <v>186171</v>
      </c>
      <c r="K5" s="53">
        <v>205885</v>
      </c>
      <c r="L5" s="53">
        <v>177529</v>
      </c>
      <c r="M5" s="53">
        <v>190383</v>
      </c>
      <c r="N5" s="53">
        <v>200323</v>
      </c>
      <c r="O5" s="53">
        <v>189966</v>
      </c>
      <c r="P5" s="53">
        <v>190958</v>
      </c>
      <c r="Q5" s="214">
        <f>SUM(E5:P5)</f>
        <v>2245454</v>
      </c>
    </row>
    <row r="6" spans="2:17" ht="18" customHeight="1" x14ac:dyDescent="0.15">
      <c r="B6" s="208"/>
      <c r="C6" s="263" t="s">
        <v>84</v>
      </c>
      <c r="D6" s="293"/>
      <c r="E6" s="223">
        <v>103048</v>
      </c>
      <c r="F6" s="29">
        <v>113034</v>
      </c>
      <c r="G6" s="29">
        <v>121218</v>
      </c>
      <c r="H6" s="29">
        <v>123754</v>
      </c>
      <c r="I6" s="29">
        <v>113590</v>
      </c>
      <c r="J6" s="29">
        <v>114946</v>
      </c>
      <c r="K6" s="29">
        <v>127400</v>
      </c>
      <c r="L6" s="29">
        <v>108138</v>
      </c>
      <c r="M6" s="29">
        <v>119515</v>
      </c>
      <c r="N6" s="29">
        <v>127112</v>
      </c>
      <c r="O6" s="29">
        <v>120685</v>
      </c>
      <c r="P6" s="29">
        <v>115564</v>
      </c>
      <c r="Q6" s="209">
        <f t="shared" ref="Q6:Q40" si="0">SUM(E6:P6)</f>
        <v>1408004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>
        <v>4236</v>
      </c>
      <c r="J7" s="26">
        <v>5178</v>
      </c>
      <c r="K7" s="26">
        <v>5909</v>
      </c>
      <c r="L7" s="26">
        <v>5487</v>
      </c>
      <c r="M7" s="26">
        <v>7116</v>
      </c>
      <c r="N7" s="26">
        <v>6678</v>
      </c>
      <c r="O7" s="26">
        <v>5722</v>
      </c>
      <c r="P7" s="26">
        <v>4541</v>
      </c>
      <c r="Q7" s="210">
        <f t="shared" si="0"/>
        <v>68737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>
        <v>82362</v>
      </c>
      <c r="J8" s="26">
        <v>83387</v>
      </c>
      <c r="K8" s="26">
        <v>90858</v>
      </c>
      <c r="L8" s="26">
        <v>77405</v>
      </c>
      <c r="M8" s="26">
        <v>84651</v>
      </c>
      <c r="N8" s="26">
        <v>91192</v>
      </c>
      <c r="O8" s="26">
        <v>88495</v>
      </c>
      <c r="P8" s="26">
        <v>84583</v>
      </c>
      <c r="Q8" s="210">
        <f t="shared" si="0"/>
        <v>1009583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>
        <v>9210</v>
      </c>
      <c r="J9" s="26">
        <v>9523</v>
      </c>
      <c r="K9" s="26">
        <v>10052</v>
      </c>
      <c r="L9" s="26">
        <v>8699</v>
      </c>
      <c r="M9" s="26">
        <v>9694</v>
      </c>
      <c r="N9" s="26">
        <v>10563</v>
      </c>
      <c r="O9" s="26">
        <v>10147</v>
      </c>
      <c r="P9" s="26">
        <v>9622</v>
      </c>
      <c r="Q9" s="210">
        <f t="shared" si="0"/>
        <v>116954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>
        <v>16858</v>
      </c>
      <c r="K10" s="29">
        <v>20581</v>
      </c>
      <c r="L10" s="29">
        <v>16547</v>
      </c>
      <c r="M10" s="29">
        <v>18054</v>
      </c>
      <c r="N10" s="29">
        <v>18679</v>
      </c>
      <c r="O10" s="29">
        <v>16321</v>
      </c>
      <c r="P10" s="29">
        <v>16818</v>
      </c>
      <c r="Q10" s="209">
        <f t="shared" si="0"/>
        <v>212730</v>
      </c>
    </row>
    <row r="11" spans="2:17" ht="18" customHeight="1" x14ac:dyDescent="0.15">
      <c r="B11" s="208"/>
      <c r="C11" s="294" t="s">
        <v>89</v>
      </c>
      <c r="D11" s="295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>
        <v>57925</v>
      </c>
      <c r="K11" s="26">
        <v>63188</v>
      </c>
      <c r="L11" s="26">
        <v>57317</v>
      </c>
      <c r="M11" s="26">
        <v>56782</v>
      </c>
      <c r="N11" s="26">
        <v>58283</v>
      </c>
      <c r="O11" s="26">
        <v>54843</v>
      </c>
      <c r="P11" s="26">
        <v>61663</v>
      </c>
      <c r="Q11" s="210">
        <f t="shared" si="0"/>
        <v>670982</v>
      </c>
    </row>
    <row r="12" spans="2:17" ht="18" customHeight="1" x14ac:dyDescent="0.15">
      <c r="B12" s="211"/>
      <c r="C12" s="267" t="s">
        <v>132</v>
      </c>
      <c r="D12" s="296"/>
      <c r="E12" s="223">
        <v>13129</v>
      </c>
      <c r="F12" s="29">
        <v>13561</v>
      </c>
      <c r="G12" s="29">
        <v>14058</v>
      </c>
      <c r="H12" s="29">
        <v>14668</v>
      </c>
      <c r="I12" s="29">
        <v>13198</v>
      </c>
      <c r="J12" s="29">
        <v>13300</v>
      </c>
      <c r="K12" s="29">
        <v>15297</v>
      </c>
      <c r="L12" s="29">
        <v>12074</v>
      </c>
      <c r="M12" s="29">
        <v>14086</v>
      </c>
      <c r="N12" s="29">
        <v>14928</v>
      </c>
      <c r="O12" s="29">
        <v>14438</v>
      </c>
      <c r="P12" s="29">
        <v>13731</v>
      </c>
      <c r="Q12" s="209">
        <f t="shared" si="0"/>
        <v>166468</v>
      </c>
    </row>
    <row r="13" spans="2:17" ht="18" customHeight="1" x14ac:dyDescent="0.15">
      <c r="B13" s="297" t="s">
        <v>91</v>
      </c>
      <c r="C13" s="270"/>
      <c r="D13" s="298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>
        <v>6237</v>
      </c>
      <c r="K13" s="51">
        <v>6393</v>
      </c>
      <c r="L13" s="51">
        <v>5812</v>
      </c>
      <c r="M13" s="51">
        <v>6405</v>
      </c>
      <c r="N13" s="51">
        <v>6481</v>
      </c>
      <c r="O13" s="51">
        <v>6872</v>
      </c>
      <c r="P13" s="51">
        <v>6340</v>
      </c>
      <c r="Q13" s="212">
        <f t="shared" si="0"/>
        <v>73822</v>
      </c>
    </row>
    <row r="14" spans="2:17" ht="18" customHeight="1" x14ac:dyDescent="0.15">
      <c r="B14" s="208"/>
      <c r="C14" s="272" t="s">
        <v>92</v>
      </c>
      <c r="D14" s="299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>
        <v>5120</v>
      </c>
      <c r="K14" s="26">
        <v>5270</v>
      </c>
      <c r="L14" s="26">
        <v>4746</v>
      </c>
      <c r="M14" s="26">
        <v>5448</v>
      </c>
      <c r="N14" s="26">
        <v>5592</v>
      </c>
      <c r="O14" s="26">
        <v>5911</v>
      </c>
      <c r="P14" s="26">
        <v>5495</v>
      </c>
      <c r="Q14" s="210">
        <f t="shared" si="0"/>
        <v>61878</v>
      </c>
    </row>
    <row r="15" spans="2:17" ht="18" customHeight="1" x14ac:dyDescent="0.15">
      <c r="B15" s="211"/>
      <c r="C15" s="274" t="s">
        <v>93</v>
      </c>
      <c r="D15" s="300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>
        <v>1117</v>
      </c>
      <c r="K15" s="29">
        <v>1123</v>
      </c>
      <c r="L15" s="29">
        <v>1066</v>
      </c>
      <c r="M15" s="29">
        <v>957</v>
      </c>
      <c r="N15" s="29">
        <v>889</v>
      </c>
      <c r="O15" s="29">
        <v>961</v>
      </c>
      <c r="P15" s="29">
        <v>845</v>
      </c>
      <c r="Q15" s="209">
        <f t="shared" si="0"/>
        <v>11944</v>
      </c>
    </row>
    <row r="16" spans="2:17" ht="18" customHeight="1" x14ac:dyDescent="0.15">
      <c r="B16" s="297" t="s">
        <v>94</v>
      </c>
      <c r="C16" s="270"/>
      <c r="D16" s="298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>
        <v>4386</v>
      </c>
      <c r="K16" s="52">
        <v>4918</v>
      </c>
      <c r="L16" s="52">
        <v>3937</v>
      </c>
      <c r="M16" s="52">
        <v>4768</v>
      </c>
      <c r="N16" s="52">
        <v>4969</v>
      </c>
      <c r="O16" s="52">
        <v>4666</v>
      </c>
      <c r="P16" s="52">
        <v>4505</v>
      </c>
      <c r="Q16" s="213">
        <f>SUM(E16:P16)</f>
        <v>54724</v>
      </c>
    </row>
    <row r="17" spans="2:17" ht="18" customHeight="1" x14ac:dyDescent="0.15">
      <c r="B17" s="301" t="s">
        <v>95</v>
      </c>
      <c r="C17" s="302"/>
      <c r="D17" s="303"/>
      <c r="E17" s="226">
        <v>23434</v>
      </c>
      <c r="F17" s="52">
        <v>24754</v>
      </c>
      <c r="G17" s="52">
        <v>25033</v>
      </c>
      <c r="H17" s="52">
        <v>26395</v>
      </c>
      <c r="I17" s="52">
        <v>25617</v>
      </c>
      <c r="J17" s="52">
        <v>27012</v>
      </c>
      <c r="K17" s="52">
        <v>27347</v>
      </c>
      <c r="L17" s="52">
        <v>21571</v>
      </c>
      <c r="M17" s="52">
        <v>29631</v>
      </c>
      <c r="N17" s="52">
        <v>32991</v>
      </c>
      <c r="O17" s="52">
        <v>28536</v>
      </c>
      <c r="P17" s="52">
        <v>27333</v>
      </c>
      <c r="Q17" s="213">
        <f t="shared" si="0"/>
        <v>319654</v>
      </c>
    </row>
    <row r="18" spans="2:17" ht="18" customHeight="1" x14ac:dyDescent="0.15">
      <c r="B18" s="291" t="s">
        <v>96</v>
      </c>
      <c r="C18" s="281"/>
      <c r="D18" s="304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>
        <v>4103</v>
      </c>
      <c r="K18" s="53">
        <v>4155</v>
      </c>
      <c r="L18" s="53">
        <v>3259</v>
      </c>
      <c r="M18" s="53">
        <v>4357</v>
      </c>
      <c r="N18" s="53">
        <v>4323</v>
      </c>
      <c r="O18" s="53">
        <v>4324</v>
      </c>
      <c r="P18" s="53">
        <v>4209</v>
      </c>
      <c r="Q18" s="214">
        <f t="shared" si="0"/>
        <v>47938</v>
      </c>
    </row>
    <row r="19" spans="2:17" ht="18" customHeight="1" x14ac:dyDescent="0.15">
      <c r="B19" s="297" t="s">
        <v>97</v>
      </c>
      <c r="C19" s="270"/>
      <c r="D19" s="298"/>
      <c r="E19" s="225">
        <v>56333</v>
      </c>
      <c r="F19" s="51">
        <v>59695</v>
      </c>
      <c r="G19" s="51">
        <v>64680</v>
      </c>
      <c r="H19" s="51">
        <v>61690</v>
      </c>
      <c r="I19" s="51">
        <v>60884</v>
      </c>
      <c r="J19" s="51">
        <v>63659</v>
      </c>
      <c r="K19" s="51">
        <v>70896</v>
      </c>
      <c r="L19" s="51">
        <v>53637</v>
      </c>
      <c r="M19" s="51">
        <v>65538</v>
      </c>
      <c r="N19" s="51">
        <v>70603</v>
      </c>
      <c r="O19" s="51">
        <v>66853</v>
      </c>
      <c r="P19" s="51">
        <v>62543</v>
      </c>
      <c r="Q19" s="212">
        <f t="shared" si="0"/>
        <v>757011</v>
      </c>
    </row>
    <row r="20" spans="2:17" ht="18" customHeight="1" x14ac:dyDescent="0.15">
      <c r="B20" s="208"/>
      <c r="C20" s="272" t="s">
        <v>98</v>
      </c>
      <c r="D20" s="299"/>
      <c r="E20" s="224">
        <v>44460</v>
      </c>
      <c r="F20" s="26">
        <v>47180</v>
      </c>
      <c r="G20" s="26">
        <v>52034</v>
      </c>
      <c r="H20" s="26">
        <v>48644</v>
      </c>
      <c r="I20" s="26">
        <v>48636</v>
      </c>
      <c r="J20" s="26">
        <v>50892</v>
      </c>
      <c r="K20" s="26">
        <v>57137</v>
      </c>
      <c r="L20" s="26">
        <v>42381</v>
      </c>
      <c r="M20" s="26">
        <v>52806</v>
      </c>
      <c r="N20" s="26">
        <v>57185</v>
      </c>
      <c r="O20" s="26">
        <v>53658</v>
      </c>
      <c r="P20" s="26">
        <v>50082</v>
      </c>
      <c r="Q20" s="210">
        <f t="shared" si="0"/>
        <v>605095</v>
      </c>
    </row>
    <row r="21" spans="2:17" ht="18" customHeight="1" x14ac:dyDescent="0.15">
      <c r="B21" s="208"/>
      <c r="C21" s="272" t="s">
        <v>133</v>
      </c>
      <c r="D21" s="299"/>
      <c r="E21" s="224">
        <v>7931</v>
      </c>
      <c r="F21" s="26">
        <v>8315</v>
      </c>
      <c r="G21" s="26">
        <v>8343</v>
      </c>
      <c r="H21" s="26">
        <v>8795</v>
      </c>
      <c r="I21" s="26">
        <v>8219</v>
      </c>
      <c r="J21" s="26">
        <v>8562</v>
      </c>
      <c r="K21" s="26">
        <v>9098</v>
      </c>
      <c r="L21" s="26">
        <v>7563</v>
      </c>
      <c r="M21" s="26">
        <v>8477</v>
      </c>
      <c r="N21" s="26">
        <v>8876</v>
      </c>
      <c r="O21" s="26">
        <v>8847</v>
      </c>
      <c r="P21" s="26">
        <v>8335</v>
      </c>
      <c r="Q21" s="210">
        <f t="shared" si="0"/>
        <v>101361</v>
      </c>
    </row>
    <row r="22" spans="2:17" ht="18" customHeight="1" x14ac:dyDescent="0.15">
      <c r="B22" s="211"/>
      <c r="C22" s="274" t="s">
        <v>100</v>
      </c>
      <c r="D22" s="300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>
        <v>4205</v>
      </c>
      <c r="K22" s="29">
        <v>4661</v>
      </c>
      <c r="L22" s="29">
        <v>3693</v>
      </c>
      <c r="M22" s="29">
        <v>4255</v>
      </c>
      <c r="N22" s="29">
        <v>4542</v>
      </c>
      <c r="O22" s="29">
        <v>4348</v>
      </c>
      <c r="P22" s="29">
        <v>4126</v>
      </c>
      <c r="Q22" s="209">
        <f t="shared" si="0"/>
        <v>50555</v>
      </c>
    </row>
    <row r="23" spans="2:17" ht="18" customHeight="1" x14ac:dyDescent="0.15">
      <c r="B23" s="305" t="s">
        <v>101</v>
      </c>
      <c r="C23" s="255"/>
      <c r="D23" s="306"/>
      <c r="E23" s="227">
        <v>20373</v>
      </c>
      <c r="F23" s="54">
        <v>21854</v>
      </c>
      <c r="G23" s="54">
        <v>24863</v>
      </c>
      <c r="H23" s="54">
        <v>26214</v>
      </c>
      <c r="I23" s="54">
        <v>22984</v>
      </c>
      <c r="J23" s="54">
        <v>22787</v>
      </c>
      <c r="K23" s="54">
        <v>24441</v>
      </c>
      <c r="L23" s="54">
        <v>21615</v>
      </c>
      <c r="M23" s="54">
        <v>23164</v>
      </c>
      <c r="N23" s="54">
        <v>23937</v>
      </c>
      <c r="O23" s="54">
        <v>24277</v>
      </c>
      <c r="P23" s="54">
        <v>24541</v>
      </c>
      <c r="Q23" s="215">
        <f t="shared" si="0"/>
        <v>281050</v>
      </c>
    </row>
    <row r="24" spans="2:17" ht="18" customHeight="1" x14ac:dyDescent="0.15">
      <c r="B24" s="297" t="s">
        <v>102</v>
      </c>
      <c r="C24" s="270"/>
      <c r="D24" s="298"/>
      <c r="E24" s="225">
        <v>58068</v>
      </c>
      <c r="F24" s="51">
        <v>65820</v>
      </c>
      <c r="G24" s="51">
        <v>76923</v>
      </c>
      <c r="H24" s="51">
        <v>79007</v>
      </c>
      <c r="I24" s="51">
        <v>76436</v>
      </c>
      <c r="J24" s="51">
        <v>76373</v>
      </c>
      <c r="K24" s="51">
        <v>83078</v>
      </c>
      <c r="L24" s="51">
        <v>71195</v>
      </c>
      <c r="M24" s="51">
        <v>72545</v>
      </c>
      <c r="N24" s="51">
        <v>75236</v>
      </c>
      <c r="O24" s="51">
        <v>74068</v>
      </c>
      <c r="P24" s="51">
        <v>72098</v>
      </c>
      <c r="Q24" s="212">
        <f t="shared" si="0"/>
        <v>880847</v>
      </c>
    </row>
    <row r="25" spans="2:17" ht="18" customHeight="1" x14ac:dyDescent="0.15">
      <c r="B25" s="208"/>
      <c r="C25" s="272" t="s">
        <v>103</v>
      </c>
      <c r="D25" s="299"/>
      <c r="E25" s="224">
        <v>37695</v>
      </c>
      <c r="F25" s="26">
        <v>42116</v>
      </c>
      <c r="G25" s="26">
        <v>46897</v>
      </c>
      <c r="H25" s="26">
        <v>49761</v>
      </c>
      <c r="I25" s="26">
        <v>49914</v>
      </c>
      <c r="J25" s="26">
        <v>50729</v>
      </c>
      <c r="K25" s="26">
        <v>52872</v>
      </c>
      <c r="L25" s="26">
        <v>46303</v>
      </c>
      <c r="M25" s="26">
        <v>47139</v>
      </c>
      <c r="N25" s="26">
        <v>47427</v>
      </c>
      <c r="O25" s="26">
        <v>46786</v>
      </c>
      <c r="P25" s="26">
        <v>43510</v>
      </c>
      <c r="Q25" s="210">
        <f>SUM(E25:P25)</f>
        <v>561149</v>
      </c>
    </row>
    <row r="26" spans="2:17" ht="18" customHeight="1" x14ac:dyDescent="0.15">
      <c r="B26" s="211"/>
      <c r="C26" s="274" t="s">
        <v>100</v>
      </c>
      <c r="D26" s="300"/>
      <c r="E26" s="223">
        <v>20373</v>
      </c>
      <c r="F26" s="29">
        <v>23704</v>
      </c>
      <c r="G26" s="29">
        <v>30026</v>
      </c>
      <c r="H26" s="29">
        <v>29246</v>
      </c>
      <c r="I26" s="29">
        <v>26522</v>
      </c>
      <c r="J26" s="29">
        <v>25644</v>
      </c>
      <c r="K26" s="29">
        <v>30206</v>
      </c>
      <c r="L26" s="29">
        <v>24892</v>
      </c>
      <c r="M26" s="29">
        <v>25406</v>
      </c>
      <c r="N26" s="29">
        <v>27809</v>
      </c>
      <c r="O26" s="29">
        <v>27282</v>
      </c>
      <c r="P26" s="29">
        <v>28588</v>
      </c>
      <c r="Q26" s="209">
        <f t="shared" si="0"/>
        <v>319698</v>
      </c>
    </row>
    <row r="27" spans="2:17" ht="18" customHeight="1" x14ac:dyDescent="0.15">
      <c r="B27" s="297" t="s">
        <v>104</v>
      </c>
      <c r="C27" s="270"/>
      <c r="D27" s="298"/>
      <c r="E27" s="225">
        <v>17878</v>
      </c>
      <c r="F27" s="51">
        <v>20236</v>
      </c>
      <c r="G27" s="51">
        <v>20671</v>
      </c>
      <c r="H27" s="51">
        <v>20686</v>
      </c>
      <c r="I27" s="51">
        <v>18708</v>
      </c>
      <c r="J27" s="51">
        <v>20728</v>
      </c>
      <c r="K27" s="51">
        <v>20585</v>
      </c>
      <c r="L27" s="51">
        <v>16792</v>
      </c>
      <c r="M27" s="51">
        <v>19715</v>
      </c>
      <c r="N27" s="51">
        <v>21761</v>
      </c>
      <c r="O27" s="51">
        <v>22166</v>
      </c>
      <c r="P27" s="51">
        <v>20411</v>
      </c>
      <c r="Q27" s="212">
        <f t="shared" si="0"/>
        <v>240337</v>
      </c>
    </row>
    <row r="28" spans="2:17" ht="18" customHeight="1" x14ac:dyDescent="0.15">
      <c r="B28" s="208"/>
      <c r="C28" s="272" t="s">
        <v>105</v>
      </c>
      <c r="D28" s="299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>
        <v>1708</v>
      </c>
      <c r="K28" s="26">
        <v>1742</v>
      </c>
      <c r="L28" s="26">
        <v>1567</v>
      </c>
      <c r="M28" s="26">
        <v>1639</v>
      </c>
      <c r="N28" s="26">
        <v>1732</v>
      </c>
      <c r="O28" s="26">
        <v>1832</v>
      </c>
      <c r="P28" s="26">
        <v>1899</v>
      </c>
      <c r="Q28" s="210">
        <f t="shared" si="0"/>
        <v>19822</v>
      </c>
    </row>
    <row r="29" spans="2:17" ht="18" customHeight="1" x14ac:dyDescent="0.15">
      <c r="B29" s="208"/>
      <c r="C29" s="272" t="s">
        <v>106</v>
      </c>
      <c r="D29" s="299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>
        <v>11259</v>
      </c>
      <c r="K29" s="26">
        <v>10451</v>
      </c>
      <c r="L29" s="26">
        <v>8785</v>
      </c>
      <c r="M29" s="26">
        <v>10588</v>
      </c>
      <c r="N29" s="26">
        <v>11234</v>
      </c>
      <c r="O29" s="26">
        <v>11495</v>
      </c>
      <c r="P29" s="26">
        <v>11133</v>
      </c>
      <c r="Q29" s="210">
        <f>SUM(E29:P29)</f>
        <v>127657</v>
      </c>
    </row>
    <row r="30" spans="2:17" ht="18" customHeight="1" x14ac:dyDescent="0.15">
      <c r="B30" s="211"/>
      <c r="C30" s="274" t="s">
        <v>100</v>
      </c>
      <c r="D30" s="300"/>
      <c r="E30" s="223">
        <v>6879</v>
      </c>
      <c r="F30" s="29">
        <v>7887</v>
      </c>
      <c r="G30" s="29">
        <v>7857</v>
      </c>
      <c r="H30" s="29">
        <v>7939</v>
      </c>
      <c r="I30" s="29">
        <v>7202</v>
      </c>
      <c r="J30" s="29">
        <v>7761</v>
      </c>
      <c r="K30" s="29">
        <v>8392</v>
      </c>
      <c r="L30" s="29">
        <v>6440</v>
      </c>
      <c r="M30" s="29">
        <v>7488</v>
      </c>
      <c r="N30" s="29">
        <v>8795</v>
      </c>
      <c r="O30" s="29">
        <v>8839</v>
      </c>
      <c r="P30" s="29">
        <v>7379</v>
      </c>
      <c r="Q30" s="209">
        <f t="shared" si="0"/>
        <v>92858</v>
      </c>
    </row>
    <row r="31" spans="2:17" ht="18" customHeight="1" x14ac:dyDescent="0.15">
      <c r="B31" s="301" t="s">
        <v>107</v>
      </c>
      <c r="C31" s="279"/>
      <c r="D31" s="307"/>
      <c r="E31" s="226">
        <v>18518</v>
      </c>
      <c r="F31" s="52">
        <v>19055</v>
      </c>
      <c r="G31" s="52">
        <v>19836</v>
      </c>
      <c r="H31" s="52">
        <v>20672</v>
      </c>
      <c r="I31" s="52">
        <v>20149</v>
      </c>
      <c r="J31" s="52">
        <v>19816</v>
      </c>
      <c r="K31" s="52">
        <v>21612</v>
      </c>
      <c r="L31" s="52">
        <v>18878</v>
      </c>
      <c r="M31" s="52">
        <v>20357</v>
      </c>
      <c r="N31" s="52">
        <v>22467</v>
      </c>
      <c r="O31" s="52">
        <v>21859</v>
      </c>
      <c r="P31" s="52">
        <v>21242</v>
      </c>
      <c r="Q31" s="213">
        <f t="shared" si="0"/>
        <v>244461</v>
      </c>
    </row>
    <row r="32" spans="2:17" ht="18" customHeight="1" x14ac:dyDescent="0.15">
      <c r="B32" s="208"/>
      <c r="C32" s="272" t="s">
        <v>108</v>
      </c>
      <c r="D32" s="299"/>
      <c r="E32" s="224">
        <v>4649</v>
      </c>
      <c r="F32" s="26">
        <v>4709</v>
      </c>
      <c r="G32" s="26">
        <v>5053</v>
      </c>
      <c r="H32" s="26">
        <v>5145</v>
      </c>
      <c r="I32" s="26">
        <v>5218</v>
      </c>
      <c r="J32" s="26">
        <v>5082</v>
      </c>
      <c r="K32" s="26">
        <v>5838</v>
      </c>
      <c r="L32" s="26">
        <v>4881</v>
      </c>
      <c r="M32" s="26">
        <v>5353</v>
      </c>
      <c r="N32" s="26">
        <v>6056</v>
      </c>
      <c r="O32" s="26">
        <v>5791</v>
      </c>
      <c r="P32" s="26">
        <v>5350</v>
      </c>
      <c r="Q32" s="210">
        <f t="shared" si="0"/>
        <v>63125</v>
      </c>
    </row>
    <row r="33" spans="2:17" ht="18" customHeight="1" x14ac:dyDescent="0.15">
      <c r="B33" s="208"/>
      <c r="C33" s="272" t="s">
        <v>109</v>
      </c>
      <c r="D33" s="299"/>
      <c r="E33" s="224">
        <v>2532</v>
      </c>
      <c r="F33" s="26">
        <v>2549</v>
      </c>
      <c r="G33" s="26">
        <v>2656</v>
      </c>
      <c r="H33" s="26">
        <v>2830</v>
      </c>
      <c r="I33" s="26">
        <v>2780</v>
      </c>
      <c r="J33" s="26">
        <v>2848</v>
      </c>
      <c r="K33" s="26">
        <v>3090</v>
      </c>
      <c r="L33" s="26">
        <v>2636</v>
      </c>
      <c r="M33" s="26">
        <v>3017</v>
      </c>
      <c r="N33" s="26">
        <v>2935</v>
      </c>
      <c r="O33" s="26">
        <v>2938</v>
      </c>
      <c r="P33" s="26">
        <v>2749</v>
      </c>
      <c r="Q33" s="210">
        <f t="shared" si="0"/>
        <v>33560</v>
      </c>
    </row>
    <row r="34" spans="2:17" ht="18" customHeight="1" x14ac:dyDescent="0.15">
      <c r="B34" s="211"/>
      <c r="C34" s="274" t="s">
        <v>100</v>
      </c>
      <c r="D34" s="300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>
        <v>11886</v>
      </c>
      <c r="K34" s="29">
        <v>12684</v>
      </c>
      <c r="L34" s="29">
        <v>11361</v>
      </c>
      <c r="M34" s="29">
        <v>11987</v>
      </c>
      <c r="N34" s="29">
        <v>13476</v>
      </c>
      <c r="O34" s="29">
        <v>13130</v>
      </c>
      <c r="P34" s="29">
        <v>13143</v>
      </c>
      <c r="Q34" s="209">
        <f t="shared" si="0"/>
        <v>147776</v>
      </c>
    </row>
    <row r="35" spans="2:17" ht="18" customHeight="1" x14ac:dyDescent="0.15">
      <c r="B35" s="305" t="s">
        <v>110</v>
      </c>
      <c r="C35" s="255"/>
      <c r="D35" s="306"/>
      <c r="E35" s="227">
        <v>4661</v>
      </c>
      <c r="F35" s="54">
        <v>5003</v>
      </c>
      <c r="G35" s="54">
        <v>5104</v>
      </c>
      <c r="H35" s="54">
        <v>4961</v>
      </c>
      <c r="I35" s="54">
        <v>5153</v>
      </c>
      <c r="J35" s="54">
        <v>5290</v>
      </c>
      <c r="K35" s="54">
        <v>5476</v>
      </c>
      <c r="L35" s="54">
        <v>4399</v>
      </c>
      <c r="M35" s="54">
        <v>5237</v>
      </c>
      <c r="N35" s="54">
        <v>5361</v>
      </c>
      <c r="O35" s="54">
        <v>5401</v>
      </c>
      <c r="P35" s="54">
        <v>5373</v>
      </c>
      <c r="Q35" s="215">
        <f t="shared" si="0"/>
        <v>61419</v>
      </c>
    </row>
    <row r="36" spans="2:17" ht="18" customHeight="1" x14ac:dyDescent="0.15">
      <c r="B36" s="297" t="s">
        <v>111</v>
      </c>
      <c r="C36" s="270"/>
      <c r="D36" s="298"/>
      <c r="E36" s="225">
        <v>21311</v>
      </c>
      <c r="F36" s="51">
        <v>23378</v>
      </c>
      <c r="G36" s="51">
        <v>24668</v>
      </c>
      <c r="H36" s="51">
        <v>25132</v>
      </c>
      <c r="I36" s="51">
        <v>24161</v>
      </c>
      <c r="J36" s="51">
        <v>25146</v>
      </c>
      <c r="K36" s="51">
        <v>26457</v>
      </c>
      <c r="L36" s="51">
        <v>23409</v>
      </c>
      <c r="M36" s="51">
        <v>24352</v>
      </c>
      <c r="N36" s="51">
        <v>24991</v>
      </c>
      <c r="O36" s="51">
        <v>24326</v>
      </c>
      <c r="P36" s="51">
        <v>23184</v>
      </c>
      <c r="Q36" s="212">
        <f t="shared" si="0"/>
        <v>290515</v>
      </c>
    </row>
    <row r="37" spans="2:17" ht="18" customHeight="1" x14ac:dyDescent="0.15">
      <c r="B37" s="208"/>
      <c r="C37" s="272" t="s">
        <v>112</v>
      </c>
      <c r="D37" s="299"/>
      <c r="E37" s="224">
        <v>2020</v>
      </c>
      <c r="F37" s="26">
        <v>2252</v>
      </c>
      <c r="G37" s="26">
        <v>2462</v>
      </c>
      <c r="H37" s="26">
        <v>2050</v>
      </c>
      <c r="I37" s="26">
        <v>1945</v>
      </c>
      <c r="J37" s="26">
        <v>2195</v>
      </c>
      <c r="K37" s="26">
        <v>2076</v>
      </c>
      <c r="L37" s="26">
        <v>2030</v>
      </c>
      <c r="M37" s="26">
        <v>2331</v>
      </c>
      <c r="N37" s="26">
        <v>2223</v>
      </c>
      <c r="O37" s="26">
        <v>2294</v>
      </c>
      <c r="P37" s="26">
        <v>2089</v>
      </c>
      <c r="Q37" s="210">
        <f t="shared" si="0"/>
        <v>25967</v>
      </c>
    </row>
    <row r="38" spans="2:17" ht="18" customHeight="1" x14ac:dyDescent="0.15">
      <c r="B38" s="208"/>
      <c r="C38" s="272" t="s">
        <v>113</v>
      </c>
      <c r="D38" s="299"/>
      <c r="E38" s="224">
        <v>3003</v>
      </c>
      <c r="F38" s="26">
        <v>3194</v>
      </c>
      <c r="G38" s="26">
        <v>3318</v>
      </c>
      <c r="H38" s="26">
        <v>3686</v>
      </c>
      <c r="I38" s="26">
        <v>3322</v>
      </c>
      <c r="J38" s="26">
        <v>3326</v>
      </c>
      <c r="K38" s="26">
        <v>3715</v>
      </c>
      <c r="L38" s="26">
        <v>3301</v>
      </c>
      <c r="M38" s="26">
        <v>3333</v>
      </c>
      <c r="N38" s="26">
        <v>3576</v>
      </c>
      <c r="O38" s="26">
        <v>3607</v>
      </c>
      <c r="P38" s="26">
        <v>3345</v>
      </c>
      <c r="Q38" s="210">
        <f t="shared" si="0"/>
        <v>40726</v>
      </c>
    </row>
    <row r="39" spans="2:17" ht="18" customHeight="1" x14ac:dyDescent="0.15">
      <c r="B39" s="208"/>
      <c r="C39" s="272" t="s">
        <v>114</v>
      </c>
      <c r="D39" s="299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>
        <v>328</v>
      </c>
      <c r="K39" s="26">
        <v>395</v>
      </c>
      <c r="L39" s="26">
        <v>347</v>
      </c>
      <c r="M39" s="26">
        <v>358</v>
      </c>
      <c r="N39" s="26">
        <v>389</v>
      </c>
      <c r="O39" s="26">
        <v>343</v>
      </c>
      <c r="P39" s="26">
        <v>339</v>
      </c>
      <c r="Q39" s="210">
        <f t="shared" si="0"/>
        <v>4297</v>
      </c>
    </row>
    <row r="40" spans="2:17" ht="18" customHeight="1" x14ac:dyDescent="0.15">
      <c r="B40" s="208"/>
      <c r="C40" s="283" t="s">
        <v>100</v>
      </c>
      <c r="D40" s="30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>
        <v>19297</v>
      </c>
      <c r="K40" s="27">
        <v>20271</v>
      </c>
      <c r="L40" s="27">
        <v>17731</v>
      </c>
      <c r="M40" s="27">
        <v>18330</v>
      </c>
      <c r="N40" s="27">
        <v>18803</v>
      </c>
      <c r="O40" s="27">
        <v>18082</v>
      </c>
      <c r="P40" s="27">
        <v>17411</v>
      </c>
      <c r="Q40" s="216">
        <f t="shared" si="0"/>
        <v>219525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394186</v>
      </c>
      <c r="F41" s="217">
        <v>430190</v>
      </c>
      <c r="G41" s="217">
        <v>465135</v>
      </c>
      <c r="H41" s="217">
        <v>476763</v>
      </c>
      <c r="I41" s="217">
        <v>450028</v>
      </c>
      <c r="J41" s="217">
        <v>461708</v>
      </c>
      <c r="K41" s="217">
        <v>501243</v>
      </c>
      <c r="L41" s="217">
        <v>422033</v>
      </c>
      <c r="M41" s="217">
        <v>466452</v>
      </c>
      <c r="N41" s="217">
        <v>493443</v>
      </c>
      <c r="O41" s="217">
        <v>473314</v>
      </c>
      <c r="P41" s="217">
        <v>462737</v>
      </c>
      <c r="Q41" s="218">
        <f>SUM(E41:P41)</f>
        <v>5497232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2025-02-19T07:20:10Z</cp:lastPrinted>
  <dcterms:created xsi:type="dcterms:W3CDTF">2003-06-17T05:12:05Z</dcterms:created>
  <dcterms:modified xsi:type="dcterms:W3CDTF">2025-02-19T07:20:46Z</dcterms:modified>
</cp:coreProperties>
</file>