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U:\7000　加工懇\7100　加工懇\2024年\2024年11月\"/>
    </mc:Choice>
  </mc:AlternateContent>
  <xr:revisionPtr revIDLastSave="0" documentId="8_{EE7EC236-1989-4CFD-9E3A-203BDE97D5E4}" xr6:coauthVersionLast="47" xr6:coauthVersionMax="47" xr10:uidLastSave="{00000000-0000-0000-0000-000000000000}"/>
  <bookViews>
    <workbookView xWindow="-120" yWindow="-120" windowWidth="29040" windowHeight="15720" tabRatio="755" activeTab="3" xr2:uid="{00000000-000D-0000-FFFF-FFFF00000000}"/>
  </bookViews>
  <sheets>
    <sheet name="原材料輸出" sheetId="1" r:id="rId1"/>
    <sheet name="製品輸出" sheetId="4" r:id="rId2"/>
    <sheet name="原材料輸入" sheetId="5" r:id="rId3"/>
    <sheet name="製品輸入" sheetId="6" r:id="rId4"/>
  </sheets>
  <definedNames>
    <definedName name="_xlnm.Print_Area" localSheetId="0">原材料輸出!$B$2:$AB$58</definedName>
    <definedName name="_xlnm.Print_Area" localSheetId="2">原材料輸入!$B$2:$AB$60</definedName>
    <definedName name="_xlnm.Print_Area" localSheetId="1">製品輸出!$B$2:$AB$46</definedName>
    <definedName name="_xlnm.Print_Area" localSheetId="3">製品輸入!$B$2:$AB$49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45" i="4" l="1"/>
  <c r="AB6" i="1"/>
  <c r="AA15" i="1"/>
  <c r="AA7" i="1"/>
  <c r="AA6" i="1"/>
  <c r="AA55" i="1" l="1"/>
  <c r="AA56" i="5"/>
  <c r="AA51" i="5"/>
  <c r="AA6" i="4" l="1"/>
  <c r="AB21" i="5" l="1"/>
  <c r="AA21" i="5"/>
  <c r="AB43" i="6" l="1"/>
  <c r="AA43" i="6"/>
  <c r="AB41" i="6"/>
  <c r="AA41" i="6"/>
  <c r="AB39" i="6"/>
  <c r="AA39" i="6"/>
  <c r="AB37" i="6"/>
  <c r="AA37" i="6"/>
  <c r="AB35" i="6"/>
  <c r="AA35" i="6"/>
  <c r="AB33" i="6"/>
  <c r="AA33" i="6"/>
  <c r="AA31" i="6"/>
  <c r="AB29" i="6"/>
  <c r="AA29" i="6"/>
  <c r="AB25" i="6"/>
  <c r="AA25" i="6"/>
  <c r="AB23" i="6"/>
  <c r="AA23" i="6"/>
  <c r="AB21" i="6"/>
  <c r="AA21" i="6"/>
  <c r="AB19" i="6"/>
  <c r="AA19" i="6"/>
  <c r="AA17" i="6"/>
  <c r="AB15" i="6"/>
  <c r="AA15" i="6"/>
  <c r="AB11" i="6"/>
  <c r="AA11" i="6"/>
  <c r="AB9" i="6"/>
  <c r="AA9" i="6"/>
  <c r="AB7" i="6"/>
  <c r="AA7" i="6"/>
  <c r="AA57" i="5"/>
  <c r="AA55" i="5"/>
  <c r="AA53" i="5"/>
  <c r="AA49" i="5"/>
  <c r="AB48" i="5"/>
  <c r="AA47" i="5"/>
  <c r="AA45" i="5"/>
  <c r="AA43" i="5"/>
  <c r="AA41" i="5"/>
  <c r="AA39" i="5"/>
  <c r="AB37" i="5"/>
  <c r="AA37" i="5"/>
  <c r="AA35" i="5"/>
  <c r="AA33" i="5"/>
  <c r="AB32" i="5"/>
  <c r="AA31" i="5"/>
  <c r="AA29" i="5"/>
  <c r="AA27" i="5"/>
  <c r="AA25" i="5"/>
  <c r="AA23" i="5"/>
  <c r="AA19" i="5"/>
  <c r="AA17" i="5"/>
  <c r="AA15" i="5"/>
  <c r="AA13" i="5"/>
  <c r="AA11" i="5"/>
  <c r="AA9" i="5"/>
  <c r="AA7" i="5"/>
  <c r="AA42" i="4"/>
  <c r="AA38" i="4"/>
  <c r="AA34" i="4"/>
  <c r="AA30" i="4"/>
  <c r="AA26" i="4"/>
  <c r="AA22" i="4"/>
  <c r="AA18" i="4"/>
  <c r="AA14" i="4"/>
  <c r="AA10" i="4"/>
  <c r="AA53" i="1"/>
  <c r="AA50" i="1"/>
  <c r="AA49" i="1"/>
  <c r="AA45" i="1"/>
  <c r="AA41" i="1"/>
  <c r="AA37" i="1"/>
  <c r="AA33" i="1"/>
  <c r="AA29" i="1"/>
  <c r="AA25" i="1"/>
  <c r="AA21" i="1"/>
  <c r="AA17" i="1"/>
  <c r="AA13" i="1"/>
  <c r="AA9" i="1"/>
  <c r="AA27" i="6"/>
  <c r="AA52" i="5"/>
  <c r="AA20" i="5"/>
  <c r="AB18" i="5"/>
  <c r="AA16" i="5"/>
  <c r="AB14" i="5"/>
  <c r="AA12" i="5"/>
  <c r="AB10" i="5"/>
  <c r="AB53" i="5"/>
  <c r="AB54" i="5"/>
  <c r="AB6" i="5"/>
  <c r="AA6" i="5"/>
  <c r="AB7" i="5"/>
  <c r="AB50" i="1"/>
  <c r="AB52" i="5"/>
  <c r="AB51" i="5"/>
  <c r="AB57" i="5"/>
  <c r="AB56" i="5"/>
  <c r="AB55" i="5"/>
  <c r="AA54" i="5"/>
  <c r="AB50" i="5"/>
  <c r="AA50" i="5"/>
  <c r="AB49" i="5"/>
  <c r="AA48" i="5"/>
  <c r="AB47" i="5"/>
  <c r="AB46" i="5"/>
  <c r="AA46" i="5"/>
  <c r="AB45" i="5"/>
  <c r="AB44" i="5"/>
  <c r="AA44" i="5"/>
  <c r="AB43" i="5"/>
  <c r="AB42" i="5"/>
  <c r="AA42" i="5"/>
  <c r="AB41" i="5"/>
  <c r="AB40" i="5"/>
  <c r="AA40" i="5"/>
  <c r="AB39" i="5"/>
  <c r="AB38" i="5"/>
  <c r="AA38" i="5"/>
  <c r="AB36" i="5"/>
  <c r="AA36" i="5"/>
  <c r="AB35" i="5"/>
  <c r="AB34" i="5"/>
  <c r="AA34" i="5"/>
  <c r="AB33" i="5"/>
  <c r="AA32" i="5"/>
  <c r="AB31" i="5"/>
  <c r="AB30" i="5"/>
  <c r="AA30" i="5"/>
  <c r="AB29" i="5"/>
  <c r="AB28" i="5"/>
  <c r="AA28" i="5"/>
  <c r="AB27" i="5"/>
  <c r="AB26" i="5"/>
  <c r="AA26" i="5"/>
  <c r="AB25" i="5"/>
  <c r="AB24" i="5"/>
  <c r="AA24" i="5"/>
  <c r="AB23" i="5"/>
  <c r="AB22" i="5"/>
  <c r="AA22" i="5"/>
  <c r="AB20" i="5"/>
  <c r="AB19" i="5"/>
  <c r="AA18" i="5"/>
  <c r="AB17" i="5"/>
  <c r="AB16" i="5"/>
  <c r="AB15" i="5"/>
  <c r="AA14" i="5"/>
  <c r="AB13" i="5"/>
  <c r="AB12" i="5"/>
  <c r="AB11" i="5"/>
  <c r="AA10" i="5"/>
  <c r="AB9" i="5"/>
  <c r="AB8" i="5"/>
  <c r="AA8" i="5"/>
  <c r="AB55" i="1"/>
  <c r="AB54" i="1"/>
  <c r="AA54" i="1"/>
  <c r="AB56" i="1"/>
  <c r="AA56" i="1"/>
  <c r="AB53" i="1"/>
  <c r="AB52" i="1"/>
  <c r="AA52" i="1"/>
  <c r="AB51" i="1"/>
  <c r="AA51" i="1"/>
  <c r="AB49" i="1"/>
  <c r="AB48" i="1"/>
  <c r="AA48" i="1"/>
  <c r="AB47" i="1"/>
  <c r="AA47" i="1"/>
  <c r="AB46" i="1"/>
  <c r="AA46" i="1"/>
  <c r="AB45" i="1"/>
  <c r="AB44" i="1"/>
  <c r="AA44" i="1"/>
  <c r="AB43" i="1"/>
  <c r="AA43" i="1"/>
  <c r="AB42" i="1"/>
  <c r="AA42" i="1"/>
  <c r="AB41" i="1"/>
  <c r="AB40" i="1"/>
  <c r="AA40" i="1"/>
  <c r="AB39" i="1"/>
  <c r="AA39" i="1"/>
  <c r="AB38" i="1"/>
  <c r="AA38" i="1"/>
  <c r="AB37" i="1"/>
  <c r="AB36" i="1"/>
  <c r="AA36" i="1"/>
  <c r="AB35" i="1"/>
  <c r="AA35" i="1"/>
  <c r="AB34" i="1"/>
  <c r="AA34" i="1"/>
  <c r="AB33" i="1"/>
  <c r="AB32" i="1"/>
  <c r="AA32" i="1"/>
  <c r="AB31" i="1"/>
  <c r="AA31" i="1"/>
  <c r="AB30" i="1"/>
  <c r="AA30" i="1"/>
  <c r="AB29" i="1"/>
  <c r="AB28" i="1"/>
  <c r="AA28" i="1"/>
  <c r="AB27" i="1"/>
  <c r="AA27" i="1"/>
  <c r="AB26" i="1"/>
  <c r="AA26" i="1"/>
  <c r="AB25" i="1"/>
  <c r="AB24" i="1"/>
  <c r="AA24" i="1"/>
  <c r="AB23" i="1"/>
  <c r="AA23" i="1"/>
  <c r="AB22" i="1"/>
  <c r="AA22" i="1"/>
  <c r="AB21" i="1"/>
  <c r="AB20" i="1"/>
  <c r="AA20" i="1"/>
  <c r="AB19" i="1"/>
  <c r="AA19" i="1"/>
  <c r="AB18" i="1"/>
  <c r="AA18" i="1"/>
  <c r="AB17" i="1"/>
  <c r="AB16" i="1"/>
  <c r="AA16" i="1"/>
  <c r="AB15" i="1"/>
  <c r="AB14" i="1"/>
  <c r="AA14" i="1"/>
  <c r="AB13" i="1"/>
  <c r="AB12" i="1"/>
  <c r="AA12" i="1"/>
  <c r="AB11" i="1"/>
  <c r="AA11" i="1"/>
  <c r="AB10" i="1"/>
  <c r="AA10" i="1"/>
  <c r="AB9" i="1"/>
  <c r="AB8" i="1"/>
  <c r="AA8" i="1"/>
  <c r="AB7" i="1"/>
  <c r="AB45" i="4"/>
  <c r="AB44" i="4"/>
  <c r="AA44" i="4"/>
  <c r="AB43" i="4"/>
  <c r="AA43" i="4"/>
  <c r="AB42" i="4"/>
  <c r="AB41" i="4"/>
  <c r="AA41" i="4"/>
  <c r="AB40" i="4"/>
  <c r="AA40" i="4"/>
  <c r="AB39" i="4"/>
  <c r="AA39" i="4"/>
  <c r="AB38" i="4"/>
  <c r="AB37" i="4"/>
  <c r="AA37" i="4"/>
  <c r="AB36" i="4"/>
  <c r="AA36" i="4"/>
  <c r="AB35" i="4"/>
  <c r="AA35" i="4"/>
  <c r="AB34" i="4"/>
  <c r="AB33" i="4"/>
  <c r="AA33" i="4"/>
  <c r="AB32" i="4"/>
  <c r="AA32" i="4"/>
  <c r="AB31" i="4"/>
  <c r="AA31" i="4"/>
  <c r="AB30" i="4"/>
  <c r="AB29" i="4"/>
  <c r="AA29" i="4"/>
  <c r="AB28" i="4"/>
  <c r="AA28" i="4"/>
  <c r="AB27" i="4"/>
  <c r="AA27" i="4"/>
  <c r="AB26" i="4"/>
  <c r="AB25" i="4"/>
  <c r="AA25" i="4"/>
  <c r="AB24" i="4"/>
  <c r="AA24" i="4"/>
  <c r="AB23" i="4"/>
  <c r="AA23" i="4"/>
  <c r="AB22" i="4"/>
  <c r="AB21" i="4"/>
  <c r="AA21" i="4"/>
  <c r="AB20" i="4"/>
  <c r="AA20" i="4"/>
  <c r="AB19" i="4"/>
  <c r="AA19" i="4"/>
  <c r="AB18" i="4"/>
  <c r="AB17" i="4"/>
  <c r="AA17" i="4"/>
  <c r="AB16" i="4"/>
  <c r="AA16" i="4"/>
  <c r="AB15" i="4"/>
  <c r="AA15" i="4"/>
  <c r="AB14" i="4"/>
  <c r="AB13" i="4"/>
  <c r="AA13" i="4"/>
  <c r="AB12" i="4"/>
  <c r="AA12" i="4"/>
  <c r="AB11" i="4"/>
  <c r="AA11" i="4"/>
  <c r="AB10" i="4"/>
  <c r="AB9" i="4"/>
  <c r="AA9" i="4"/>
  <c r="AB8" i="4"/>
  <c r="AA8" i="4"/>
  <c r="AB7" i="4"/>
  <c r="AA7" i="4"/>
  <c r="AB6" i="4"/>
  <c r="AB46" i="6"/>
  <c r="AB6" i="6"/>
  <c r="AA6" i="6"/>
  <c r="AA46" i="6"/>
  <c r="AB45" i="6"/>
  <c r="AA45" i="6"/>
  <c r="AB44" i="6"/>
  <c r="AA44" i="6"/>
  <c r="AB42" i="6"/>
  <c r="AA42" i="6"/>
  <c r="AB40" i="6"/>
  <c r="AA40" i="6"/>
  <c r="AB38" i="6"/>
  <c r="AA38" i="6"/>
  <c r="AB36" i="6"/>
  <c r="AA36" i="6"/>
  <c r="AB34" i="6"/>
  <c r="AA34" i="6"/>
  <c r="AB32" i="6"/>
  <c r="AA32" i="6"/>
  <c r="AB31" i="6"/>
  <c r="AB30" i="6"/>
  <c r="AA30" i="6"/>
  <c r="AB28" i="6"/>
  <c r="AA28" i="6"/>
  <c r="AB27" i="6"/>
  <c r="AB26" i="6"/>
  <c r="AA26" i="6"/>
  <c r="AB24" i="6"/>
  <c r="AA24" i="6"/>
  <c r="AB22" i="6"/>
  <c r="AA22" i="6"/>
  <c r="AB20" i="6"/>
  <c r="AA20" i="6"/>
  <c r="AB18" i="6"/>
  <c r="AA18" i="6"/>
  <c r="AB17" i="6"/>
  <c r="AB16" i="6"/>
  <c r="AA16" i="6"/>
  <c r="AB14" i="6"/>
  <c r="AA14" i="6"/>
  <c r="AB13" i="6"/>
  <c r="AA13" i="6"/>
  <c r="AB12" i="6"/>
  <c r="AA12" i="6"/>
  <c r="AB10" i="6"/>
  <c r="AA10" i="6"/>
  <c r="AB8" i="6"/>
  <c r="AA8" i="6"/>
</calcChain>
</file>

<file path=xl/sharedStrings.xml><?xml version="1.0" encoding="utf-8"?>
<sst xmlns="http://schemas.openxmlformats.org/spreadsheetml/2006/main" count="539" uniqueCount="253">
  <si>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</si>
  <si>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</si>
  <si>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</si>
  <si>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</si>
  <si>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</si>
  <si>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</si>
  <si>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</si>
  <si>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</si>
  <si>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</si>
  <si>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</si>
  <si>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</si>
  <si>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</si>
  <si>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熱硬化性樹脂　計</t>
  </si>
  <si>
    <t>原　材　料　合 　計</t>
  </si>
  <si>
    <t>年計</t>
    <rPh sb="0" eb="1">
      <t>ネン</t>
    </rPh>
    <rPh sb="1" eb="2">
      <t>ケイ</t>
    </rPh>
    <phoneticPr fontId="2"/>
  </si>
  <si>
    <t>製　　品　　合　　計</t>
  </si>
  <si>
    <t>７月</t>
    <phoneticPr fontId="2"/>
  </si>
  <si>
    <t>８月</t>
    <phoneticPr fontId="2"/>
  </si>
  <si>
    <t>９月</t>
    <phoneticPr fontId="2"/>
  </si>
  <si>
    <t>１０月</t>
    <phoneticPr fontId="2"/>
  </si>
  <si>
    <t>１１月</t>
    <phoneticPr fontId="2"/>
  </si>
  <si>
    <t>１２月</t>
    <phoneticPr fontId="2"/>
  </si>
  <si>
    <t>熱可塑性樹脂　計</t>
    <phoneticPr fontId="2"/>
  </si>
  <si>
    <t>熱可塑性樹脂　計</t>
    <phoneticPr fontId="2"/>
  </si>
  <si>
    <t>Description</t>
  </si>
  <si>
    <t>Phenol-formaldehyde resins</t>
    <phoneticPr fontId="2"/>
  </si>
  <si>
    <t>Urea-formaldehyde resins</t>
    <phoneticPr fontId="2"/>
  </si>
  <si>
    <t>Melamine-formaldehyde resins</t>
    <phoneticPr fontId="2"/>
  </si>
  <si>
    <t>Amino resins</t>
    <phoneticPr fontId="2"/>
  </si>
  <si>
    <t>Alkyd resins</t>
    <phoneticPr fontId="2"/>
  </si>
  <si>
    <t>Unsaturated polyester resins</t>
    <phoneticPr fontId="2"/>
  </si>
  <si>
    <t>Epoxy resins</t>
    <phoneticPr fontId="2"/>
  </si>
  <si>
    <t>Plyurethane resins</t>
    <phoneticPr fontId="2"/>
  </si>
  <si>
    <t>Silicone</t>
    <phoneticPr fontId="2"/>
  </si>
  <si>
    <t>Thermosetting Resin (Total)</t>
  </si>
  <si>
    <t>Polyethylene</t>
    <phoneticPr fontId="2"/>
  </si>
  <si>
    <t>Low-density</t>
    <phoneticPr fontId="2"/>
  </si>
  <si>
    <t>High-density</t>
    <phoneticPr fontId="2"/>
  </si>
  <si>
    <t>Ethylene-vinyl acetate copolymers</t>
    <phoneticPr fontId="2"/>
  </si>
  <si>
    <t>For others</t>
    <phoneticPr fontId="2"/>
  </si>
  <si>
    <t>Propylene copolymers</t>
    <phoneticPr fontId="2"/>
  </si>
  <si>
    <t>Polypropylene</t>
    <phoneticPr fontId="2"/>
  </si>
  <si>
    <t>Other polypropylene polymers</t>
    <phoneticPr fontId="2"/>
  </si>
  <si>
    <t>Other olefins polymers</t>
    <phoneticPr fontId="2"/>
  </si>
  <si>
    <t>Polyisobutylene</t>
    <phoneticPr fontId="2"/>
  </si>
  <si>
    <t>Polystyrene</t>
    <phoneticPr fontId="2"/>
  </si>
  <si>
    <t>GP-HI: Molding materials</t>
    <phoneticPr fontId="2"/>
  </si>
  <si>
    <t>Foamed polystyrene</t>
    <phoneticPr fontId="2"/>
  </si>
  <si>
    <t>Styrene-acrylonitrile</t>
    <phoneticPr fontId="2"/>
  </si>
  <si>
    <t>Acrylonitrile-butadiene-styrene</t>
    <phoneticPr fontId="2"/>
  </si>
  <si>
    <t>Polyvinyl</t>
    <phoneticPr fontId="2"/>
  </si>
  <si>
    <t>Polyvinyl chloride rsins</t>
    <phoneticPr fontId="2"/>
  </si>
  <si>
    <t>Polyvinyl chloride compound</t>
    <phoneticPr fontId="2"/>
  </si>
  <si>
    <t>Vinyl chloride-vinyl acetate copolymers</t>
    <phoneticPr fontId="2"/>
  </si>
  <si>
    <t>Polyvinylidene chloride</t>
    <phoneticPr fontId="2"/>
  </si>
  <si>
    <t>Fluorocarbon resins</t>
    <phoneticPr fontId="2"/>
  </si>
  <si>
    <t>Polyvinyl acetate</t>
    <phoneticPr fontId="2"/>
  </si>
  <si>
    <t>Polyvinyl alcohol</t>
    <phoneticPr fontId="2"/>
  </si>
  <si>
    <t>Acrylic polymers</t>
    <phoneticPr fontId="2"/>
  </si>
  <si>
    <t>Polymethyl methacrylate</t>
    <phoneticPr fontId="2"/>
  </si>
  <si>
    <t>Polyethers</t>
    <phoneticPr fontId="2"/>
  </si>
  <si>
    <t>Polyacetal resins</t>
    <phoneticPr fontId="2"/>
  </si>
  <si>
    <t>Other polyethers</t>
    <phoneticPr fontId="2"/>
  </si>
  <si>
    <t>Polycarbonate</t>
    <phoneticPr fontId="2"/>
  </si>
  <si>
    <t>Polyamide resins</t>
    <phoneticPr fontId="2"/>
  </si>
  <si>
    <t>Polyethylene terephthalate</t>
    <phoneticPr fontId="2"/>
  </si>
  <si>
    <t>Petroleum resins</t>
    <phoneticPr fontId="2"/>
  </si>
  <si>
    <t>Thermoplastic resin (Total)</t>
  </si>
  <si>
    <t>Waste and scrap of plastics</t>
    <phoneticPr fontId="2"/>
  </si>
  <si>
    <t>Others resins</t>
    <phoneticPr fontId="2"/>
  </si>
  <si>
    <t>Grand total</t>
    <phoneticPr fontId="2"/>
  </si>
  <si>
    <t>Description</t>
    <phoneticPr fontId="2"/>
  </si>
  <si>
    <t>Rods,sticks and Profile shapes</t>
    <phoneticPr fontId="2"/>
  </si>
  <si>
    <t>Polyvinyl chloride</t>
    <phoneticPr fontId="2"/>
  </si>
  <si>
    <t>Tubes,pipes and hoses</t>
    <phoneticPr fontId="2"/>
  </si>
  <si>
    <t>Fittings</t>
    <phoneticPr fontId="2"/>
  </si>
  <si>
    <t>Floor coverings,wall or ceiling coverrings</t>
    <phoneticPr fontId="2"/>
  </si>
  <si>
    <t>Self-adhesive plates,sheets,film,foil and tape</t>
    <phoneticPr fontId="2"/>
  </si>
  <si>
    <t>Polyurethane</t>
    <phoneticPr fontId="2"/>
  </si>
  <si>
    <t>Polyester</t>
    <phoneticPr fontId="2"/>
  </si>
  <si>
    <t>Unsaturated polyester</t>
    <phoneticPr fontId="2"/>
  </si>
  <si>
    <t>Polyvinyl butyral</t>
    <phoneticPr fontId="2"/>
  </si>
  <si>
    <t>Polyamide</t>
    <phoneticPr fontId="2"/>
  </si>
  <si>
    <t>Amino-resin</t>
    <phoneticPr fontId="2"/>
  </si>
  <si>
    <t>Phenolic resin</t>
    <phoneticPr fontId="2"/>
  </si>
  <si>
    <t>Baths,wash-basins and sanitary ware</t>
    <phoneticPr fontId="2"/>
  </si>
  <si>
    <t>Conveyance or packing</t>
    <phoneticPr fontId="2"/>
  </si>
  <si>
    <t>Boxes,cases and crates</t>
    <phoneticPr fontId="2"/>
  </si>
  <si>
    <t>Sacks and bags of polyethylene</t>
    <phoneticPr fontId="2"/>
  </si>
  <si>
    <t>Sacks and bags of other plastics</t>
    <phoneticPr fontId="2"/>
  </si>
  <si>
    <t>Table and Kichen wares</t>
    <phoneticPr fontId="2"/>
  </si>
  <si>
    <t>Builder's ware of plastics</t>
    <phoneticPr fontId="2"/>
  </si>
  <si>
    <t>Others</t>
    <phoneticPr fontId="2"/>
  </si>
  <si>
    <t>Grand Total</t>
    <phoneticPr fontId="2"/>
  </si>
  <si>
    <t>Phenol-formaldehyde resins</t>
    <phoneticPr fontId="2"/>
  </si>
  <si>
    <t>Urea-formaldehyde resins</t>
    <phoneticPr fontId="2"/>
  </si>
  <si>
    <t>Melamine-formaldehyde resins</t>
    <phoneticPr fontId="2"/>
  </si>
  <si>
    <t>Amino resins</t>
    <phoneticPr fontId="2"/>
  </si>
  <si>
    <t>Alkyd resins</t>
    <phoneticPr fontId="2"/>
  </si>
  <si>
    <t>Unsaturated polyester resins</t>
    <phoneticPr fontId="2"/>
  </si>
  <si>
    <t>Epoxy resins</t>
    <phoneticPr fontId="2"/>
  </si>
  <si>
    <t>Plyurethane resins</t>
    <phoneticPr fontId="2"/>
  </si>
  <si>
    <t>Silicone</t>
    <phoneticPr fontId="2"/>
  </si>
  <si>
    <t>Polyethylene</t>
    <phoneticPr fontId="2"/>
  </si>
  <si>
    <t>Low-density</t>
    <phoneticPr fontId="2"/>
  </si>
  <si>
    <t>High-density</t>
    <phoneticPr fontId="2"/>
  </si>
  <si>
    <t>Ethylene-vinyl acetate copolymers</t>
    <phoneticPr fontId="2"/>
  </si>
  <si>
    <t>For others</t>
    <phoneticPr fontId="2"/>
  </si>
  <si>
    <t>Propylene copolymers</t>
    <phoneticPr fontId="2"/>
  </si>
  <si>
    <t>Polypropylene</t>
    <phoneticPr fontId="2"/>
  </si>
  <si>
    <t>Other polypropylene polymers</t>
    <phoneticPr fontId="2"/>
  </si>
  <si>
    <t>Other olefins polymers</t>
    <phoneticPr fontId="2"/>
  </si>
  <si>
    <t>Polyisobutylene</t>
    <phoneticPr fontId="2"/>
  </si>
  <si>
    <t>Polystyrene</t>
    <phoneticPr fontId="2"/>
  </si>
  <si>
    <t>GP-HI: Molding materials</t>
    <phoneticPr fontId="2"/>
  </si>
  <si>
    <t>Foamed polystyrene</t>
    <phoneticPr fontId="2"/>
  </si>
  <si>
    <t>Styrene-acrylonitrile</t>
    <phoneticPr fontId="2"/>
  </si>
  <si>
    <t>Acrylonitrile-butadiene-styrene</t>
    <phoneticPr fontId="2"/>
  </si>
  <si>
    <t>Polyvinyl</t>
    <phoneticPr fontId="2"/>
  </si>
  <si>
    <t>Polyvinyl chloride rsins</t>
    <phoneticPr fontId="2"/>
  </si>
  <si>
    <t>Polyvinyl chloride compound</t>
    <phoneticPr fontId="2"/>
  </si>
  <si>
    <t>Vinyl chloride-vinyl acetate copolymers</t>
    <phoneticPr fontId="2"/>
  </si>
  <si>
    <t>Polyvinylidene chloride</t>
    <phoneticPr fontId="2"/>
  </si>
  <si>
    <t>Fluorocarbon resins</t>
    <phoneticPr fontId="2"/>
  </si>
  <si>
    <t>Polyvinyl acetate</t>
    <phoneticPr fontId="2"/>
  </si>
  <si>
    <t>Polyvinyl alcohol</t>
    <phoneticPr fontId="2"/>
  </si>
  <si>
    <t>Acrylic polymers</t>
    <phoneticPr fontId="2"/>
  </si>
  <si>
    <t>Polymethyl methacrylate</t>
    <phoneticPr fontId="2"/>
  </si>
  <si>
    <t>Polyethers</t>
    <phoneticPr fontId="2"/>
  </si>
  <si>
    <t>Polyacetal resins</t>
    <phoneticPr fontId="2"/>
  </si>
  <si>
    <t>Other polyethers</t>
    <phoneticPr fontId="2"/>
  </si>
  <si>
    <t>Polycarbonate</t>
    <phoneticPr fontId="2"/>
  </si>
  <si>
    <t>Polyamide resins</t>
    <phoneticPr fontId="2"/>
  </si>
  <si>
    <t>Polyethylene terephthalate</t>
    <phoneticPr fontId="2"/>
  </si>
  <si>
    <t>Petroleum resins</t>
    <phoneticPr fontId="2"/>
  </si>
  <si>
    <t>Thermoplastic resin (Total)</t>
    <phoneticPr fontId="2"/>
  </si>
  <si>
    <t>Waste and scrap of plastics</t>
    <phoneticPr fontId="2"/>
  </si>
  <si>
    <t>Others resins</t>
    <phoneticPr fontId="2"/>
  </si>
  <si>
    <t>Grand total</t>
    <phoneticPr fontId="2"/>
  </si>
  <si>
    <t>Fittings</t>
  </si>
  <si>
    <t>Fluorine resin</t>
    <phoneticPr fontId="2"/>
  </si>
  <si>
    <t>Conveyance or packing</t>
  </si>
  <si>
    <t>Table and Kichen wares</t>
  </si>
  <si>
    <t>Grand Total</t>
  </si>
  <si>
    <t>数 量</t>
    <phoneticPr fontId="2"/>
  </si>
  <si>
    <t>金 額</t>
    <phoneticPr fontId="2"/>
  </si>
  <si>
    <t>　フェノール樹脂</t>
    <phoneticPr fontId="2"/>
  </si>
  <si>
    <t>　ユリア樹脂</t>
    <phoneticPr fontId="2"/>
  </si>
  <si>
    <t>　メラミン樹脂</t>
    <phoneticPr fontId="2"/>
  </si>
  <si>
    <t>　アミノ樹脂</t>
    <phoneticPr fontId="2"/>
  </si>
  <si>
    <t>　アルキド樹脂</t>
    <phoneticPr fontId="2"/>
  </si>
  <si>
    <t>　不飽和ポリエステル樹脂</t>
    <phoneticPr fontId="2"/>
  </si>
  <si>
    <t>　エポキシ樹脂</t>
    <phoneticPr fontId="2"/>
  </si>
  <si>
    <t>　ウレタン樹脂</t>
    <phoneticPr fontId="2"/>
  </si>
  <si>
    <t>　エチレン重合体（計）</t>
    <phoneticPr fontId="2"/>
  </si>
  <si>
    <t>　プロピレン重合体（計）</t>
    <phoneticPr fontId="2"/>
  </si>
  <si>
    <t>　ポリイソブチレン</t>
    <phoneticPr fontId="2"/>
  </si>
  <si>
    <t>　スチレン重合体（計）</t>
    <phoneticPr fontId="2"/>
  </si>
  <si>
    <t>　塩化ビニル重合体（計）</t>
    <phoneticPr fontId="2"/>
  </si>
  <si>
    <t>　塩化ビニリデン樹脂</t>
    <phoneticPr fontId="2"/>
  </si>
  <si>
    <t>　ふっ素樹脂</t>
    <phoneticPr fontId="2"/>
  </si>
  <si>
    <t>　ポリビニルアルコール</t>
    <phoneticPr fontId="2"/>
  </si>
  <si>
    <t>　アクリル重合体（計）</t>
    <phoneticPr fontId="2"/>
  </si>
  <si>
    <t>　エーテル重合体（計）</t>
    <phoneticPr fontId="2"/>
  </si>
  <si>
    <t>　ポリカーボネート</t>
    <phoneticPr fontId="2"/>
  </si>
  <si>
    <t>　ポリアミド</t>
    <phoneticPr fontId="2"/>
  </si>
  <si>
    <t>　ポリエチレンテレフタレート</t>
    <phoneticPr fontId="2"/>
  </si>
  <si>
    <t>　その他飽和ポリエステル</t>
    <phoneticPr fontId="2"/>
  </si>
  <si>
    <t>　石油樹脂</t>
    <phoneticPr fontId="2"/>
  </si>
  <si>
    <t>　その他の樹脂</t>
    <phoneticPr fontId="2"/>
  </si>
  <si>
    <t>　プラスチックくず</t>
    <phoneticPr fontId="2"/>
  </si>
  <si>
    <t>　プラスチックの棒及び形材（計）</t>
    <rPh sb="14" eb="15">
      <t>ケイ</t>
    </rPh>
    <phoneticPr fontId="2"/>
  </si>
  <si>
    <t>　管及びホース（計）</t>
    <phoneticPr fontId="2"/>
  </si>
  <si>
    <t>　継　　　　　手</t>
    <phoneticPr fontId="2"/>
  </si>
  <si>
    <t>　敷物並びに壁面・天井被覆材（計）</t>
    <phoneticPr fontId="2"/>
  </si>
  <si>
    <t>　板・シート・フィルム・箔・テープ等（計）</t>
    <phoneticPr fontId="2"/>
  </si>
  <si>
    <t>　運搬・包装用製品及び付属品（計）</t>
    <phoneticPr fontId="2"/>
  </si>
  <si>
    <t>　食卓・台所その他の家庭用品</t>
    <phoneticPr fontId="2"/>
  </si>
  <si>
    <t>　建設用品</t>
    <phoneticPr fontId="2"/>
  </si>
  <si>
    <t>　その他のプラスチック製品</t>
    <phoneticPr fontId="2"/>
  </si>
  <si>
    <t>　ポリビニルアルコール</t>
    <phoneticPr fontId="2"/>
  </si>
  <si>
    <t>　プラスチックの棒及び形材（計）</t>
    <phoneticPr fontId="2"/>
  </si>
  <si>
    <t>　酢酸ビニル樹脂</t>
    <phoneticPr fontId="2"/>
  </si>
  <si>
    <t>　浴槽・洗面台・その他のサニタリー用品</t>
    <phoneticPr fontId="2"/>
  </si>
  <si>
    <t>　　低密度ポリエチレン</t>
    <phoneticPr fontId="2"/>
  </si>
  <si>
    <t>　　高密度ポリエチレン</t>
    <phoneticPr fontId="2"/>
  </si>
  <si>
    <t>　　エチレン・酢ビコポリマー</t>
    <phoneticPr fontId="2"/>
  </si>
  <si>
    <t>　　その他エチレン共重合体</t>
    <phoneticPr fontId="2"/>
  </si>
  <si>
    <t>　　ポリプロピレン</t>
    <phoneticPr fontId="2"/>
  </si>
  <si>
    <t>　　その他のポリプロピレンの共重合体</t>
    <phoneticPr fontId="2"/>
  </si>
  <si>
    <t>　　その他のオレフィン重合体</t>
    <phoneticPr fontId="2"/>
  </si>
  <si>
    <t>　　ＧＰ・ＨＩ</t>
    <phoneticPr fontId="2"/>
  </si>
  <si>
    <t>　　ＦＳ</t>
    <phoneticPr fontId="2"/>
  </si>
  <si>
    <t>　　その他のスチレン重合体</t>
    <phoneticPr fontId="2"/>
  </si>
  <si>
    <t>　　塩化ビニル樹脂</t>
    <phoneticPr fontId="2"/>
  </si>
  <si>
    <t>　　塩化ビニルコンパウンド</t>
    <phoneticPr fontId="2"/>
  </si>
  <si>
    <t>　　塩化ビニル・酢ビ共重合体</t>
    <phoneticPr fontId="2"/>
  </si>
  <si>
    <t>　　その他塩化ビニル共重合体</t>
    <phoneticPr fontId="2"/>
  </si>
  <si>
    <t>　　ポリメタアクリル酸メチル</t>
    <phoneticPr fontId="2"/>
  </si>
  <si>
    <t>　　その他のアクリル重合体</t>
    <phoneticPr fontId="2"/>
  </si>
  <si>
    <t>　　ポリアセタール</t>
    <phoneticPr fontId="2"/>
  </si>
  <si>
    <t>　　その他のポリエーテル</t>
    <phoneticPr fontId="2"/>
  </si>
  <si>
    <t>　板・シート・フィルム・箔・テープ等（計）</t>
    <phoneticPr fontId="2"/>
  </si>
  <si>
    <t>　　 ポリエチレン製のもの　　</t>
    <phoneticPr fontId="2"/>
  </si>
  <si>
    <t>　　 ポリプロピレン製のもの</t>
    <phoneticPr fontId="2"/>
  </si>
  <si>
    <t>　　 塩化ビニル製のもの</t>
    <phoneticPr fontId="2"/>
  </si>
  <si>
    <t>　　 その他プラスチック製のもの</t>
    <phoneticPr fontId="2"/>
  </si>
  <si>
    <t>　　 塩化ビニル製のもの　</t>
    <phoneticPr fontId="2"/>
  </si>
  <si>
    <t>　　 その他プラスチック製のもの</t>
    <phoneticPr fontId="2"/>
  </si>
  <si>
    <t>　　 ポリプロピレン製のもの　</t>
    <phoneticPr fontId="2"/>
  </si>
  <si>
    <t>　　 ポリエチレン製のもの</t>
    <phoneticPr fontId="2"/>
  </si>
  <si>
    <t>　　 ポリスチレン製のもの</t>
    <phoneticPr fontId="2"/>
  </si>
  <si>
    <t>　　 アクリル重合体製のもの</t>
    <phoneticPr fontId="2"/>
  </si>
  <si>
    <t>　　 ポリメタクリル酸メチル製のもの</t>
    <phoneticPr fontId="2"/>
  </si>
  <si>
    <t>　　 ポリウレタン製のもの</t>
    <phoneticPr fontId="2"/>
  </si>
  <si>
    <t>　　 ＰＥＴ製のもの</t>
    <phoneticPr fontId="2"/>
  </si>
  <si>
    <t>　　 その他のポリエステル重合体製のもの</t>
    <phoneticPr fontId="2"/>
  </si>
  <si>
    <t>　　 不飽和ポリエステル樹脂製のもの</t>
    <phoneticPr fontId="2"/>
  </si>
  <si>
    <t>　　 ポリカーボネート製のもの</t>
    <phoneticPr fontId="2"/>
  </si>
  <si>
    <t>　　 ポリビニルブチラール製のもの</t>
    <phoneticPr fontId="2"/>
  </si>
  <si>
    <t>　　 ポリアミド製のもの</t>
    <phoneticPr fontId="2"/>
  </si>
  <si>
    <t>　　 アミノ樹脂製のもの</t>
    <phoneticPr fontId="2"/>
  </si>
  <si>
    <t>　　 フェノール樹脂製のもの</t>
    <phoneticPr fontId="2"/>
  </si>
  <si>
    <t>　　 その他のプラスチック製のもの</t>
    <phoneticPr fontId="2"/>
  </si>
  <si>
    <t>　　 箱、ケース、クレート等　</t>
    <phoneticPr fontId="2"/>
  </si>
  <si>
    <t>　　 エチレン重合体の袋</t>
    <phoneticPr fontId="2"/>
  </si>
  <si>
    <t>　　 プラスチックの袋</t>
    <phoneticPr fontId="2"/>
  </si>
  <si>
    <t>　　 その他製品</t>
    <phoneticPr fontId="2"/>
  </si>
  <si>
    <t>　　 ポリエチレン製のもの　</t>
    <phoneticPr fontId="2"/>
  </si>
  <si>
    <t>　　その他のオレフィン重合体</t>
    <phoneticPr fontId="2"/>
  </si>
  <si>
    <t>　　その他のスチレン重合体</t>
    <phoneticPr fontId="2"/>
  </si>
  <si>
    <t>　　 ポリスチレン製のもの</t>
    <phoneticPr fontId="2"/>
  </si>
  <si>
    <t>　　 ポリメタクリル酸メチル製のもの</t>
    <phoneticPr fontId="2"/>
  </si>
  <si>
    <t>　　 ポリウレタン製のもの</t>
    <phoneticPr fontId="2"/>
  </si>
  <si>
    <t>　　 ふっ素樹脂製のもの</t>
    <rPh sb="6" eb="8">
      <t>ジュシ</t>
    </rPh>
    <phoneticPr fontId="2"/>
  </si>
  <si>
    <t>出典：「貿易統計」</t>
    <rPh sb="0" eb="2">
      <t>シュッテン</t>
    </rPh>
    <rPh sb="4" eb="6">
      <t>ボウエキ</t>
    </rPh>
    <rPh sb="6" eb="8">
      <t>トウケイ</t>
    </rPh>
    <phoneticPr fontId="3"/>
  </si>
  <si>
    <t>　　バイオポリエチレン</t>
    <phoneticPr fontId="2"/>
  </si>
  <si>
    <t>　ポリ乳酸</t>
    <rPh sb="3" eb="5">
      <t>ニュウサン</t>
    </rPh>
    <phoneticPr fontId="3"/>
  </si>
  <si>
    <t>　その他飽和ポリエステル</t>
    <rPh sb="3" eb="4">
      <t>タ</t>
    </rPh>
    <rPh sb="4" eb="6">
      <t>ホウワ</t>
    </rPh>
    <phoneticPr fontId="3"/>
  </si>
  <si>
    <t>Polylactic acid</t>
  </si>
  <si>
    <t>Other saturated polyesters</t>
  </si>
  <si>
    <t>Polylactic acid</t>
    <phoneticPr fontId="2"/>
  </si>
  <si>
    <t>Other saturated polyesters</t>
    <phoneticPr fontId="2"/>
  </si>
  <si>
    <t>品 　 目</t>
    <rPh sb="0" eb="1">
      <t>ヒン</t>
    </rPh>
    <rPh sb="4" eb="5">
      <t>モク</t>
    </rPh>
    <phoneticPr fontId="2"/>
  </si>
  <si>
    <t>品　 　目</t>
    <rPh sb="0" eb="1">
      <t>ヒン</t>
    </rPh>
    <rPh sb="4" eb="5">
      <t>モク</t>
    </rPh>
    <phoneticPr fontId="2"/>
  </si>
  <si>
    <t>　シリコーン樹脂</t>
    <phoneticPr fontId="2"/>
  </si>
  <si>
    <t>　  ＡＳ樹脂</t>
    <phoneticPr fontId="2"/>
  </si>
  <si>
    <t xml:space="preserve">  　ＡＢＳ樹脂</t>
    <phoneticPr fontId="2"/>
  </si>
  <si>
    <t>　  ＡＢＳ樹脂</t>
    <phoneticPr fontId="2"/>
  </si>
  <si>
    <t>２０２４年 （Ｒ６）　プラスチック原材料輸出実績　　単位：数量（トン）、金額（百万円）</t>
    <rPh sb="4" eb="5">
      <t>ネン</t>
    </rPh>
    <rPh sb="20" eb="22">
      <t>ユシュツ</t>
    </rPh>
    <rPh sb="22" eb="24">
      <t>ジッセキ</t>
    </rPh>
    <phoneticPr fontId="2"/>
  </si>
  <si>
    <t>２０２４年 （Ｒ６)　プラスチック製品輸出実績　単位：数量（トン）、金額（百万円）</t>
    <rPh sb="4" eb="5">
      <t>ネン</t>
    </rPh>
    <rPh sb="17" eb="19">
      <t>セイヒン</t>
    </rPh>
    <phoneticPr fontId="2"/>
  </si>
  <si>
    <t>２０２４年 （Ｒ６）　プラスチック原材料輸入実績　　単位：数量（トン）、金額（百万円）</t>
    <rPh sb="4" eb="5">
      <t>ネン</t>
    </rPh>
    <rPh sb="20" eb="22">
      <t>ユニュウ</t>
    </rPh>
    <phoneticPr fontId="2"/>
  </si>
  <si>
    <t>２０２４年 （Ｒ６）　プラスチック製品輸入実績　単位：数量（トン）、金額（百万円）</t>
    <rPh sb="4" eb="5">
      <t>ネン</t>
    </rPh>
    <rPh sb="17" eb="19">
      <t>セイヒン</t>
    </rPh>
    <rPh sb="19" eb="21">
      <t>ユニュウ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</si>
</sst>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DBF2F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D9D9"/>
        <bgColor indexed="64"/>
      </patternFill>
    </fill>
    <fill>
      <patternFill patternType="solid">
        <fgColor theme="0" tint="-0.49998474074526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3">
    <xf numFmtId="0" fontId="0" fillId="0" borderId="0" xfId="0"/>
    <xf numFmtId="0" fontId="4" fillId="0" borderId="0" xfId="0" applyFont="1"/>
    <xf numFmtId="176" fontId="0" fillId="0" borderId="0" xfId="0" applyNumberFormat="1"/>
    <xf numFmtId="0" fontId="12" fillId="0" borderId="0" xfId="0" applyFont="1"/>
    <xf numFmtId="0" fontId="13" fillId="0" borderId="0" xfId="0" applyFont="1" applyAlignment="1">
      <alignment horizontal="right"/>
    </xf>
    <xf numFmtId="0" fontId="7" fillId="0" borderId="0" xfId="0" applyFont="1"/>
    <xf numFmtId="0" fontId="8" fillId="0" borderId="0" xfId="0" applyFont="1"/>
    <xf numFmtId="177" fontId="7" fillId="0" borderId="0" xfId="0" applyNumberFormat="1" applyFont="1"/>
    <xf numFmtId="176" fontId="7" fillId="0" borderId="0" xfId="0" applyNumberFormat="1" applyFont="1"/>
    <xf numFmtId="0" fontId="11" fillId="0" borderId="0" xfId="0" applyFont="1"/>
    <xf numFmtId="0" fontId="11" fillId="0" borderId="0" xfId="0" applyFont="1" applyAlignment="1">
      <alignment vertical="center"/>
    </xf>
    <xf numFmtId="177" fontId="0" fillId="0" borderId="0" xfId="0" applyNumberFormat="1"/>
    <xf numFmtId="38" fontId="0" fillId="0" borderId="0" xfId="1" applyFont="1"/>
    <xf numFmtId="38" fontId="7" fillId="0" borderId="0" xfId="1" applyFont="1"/>
    <xf numFmtId="0" fontId="7" fillId="0" borderId="0" xfId="0" applyFont="1" applyAlignment="1">
      <alignment vertical="center"/>
    </xf>
    <xf numFmtId="38" fontId="7" fillId="0" borderId="0" xfId="1" applyFont="1" applyAlignment="1">
      <alignment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  <xf numFmtId="38" fontId="0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38" fontId="9" fillId="0" borderId="0" xfId="1" applyFont="1" applyAlignment="1">
      <alignment vertical="center"/>
    </xf>
    <xf numFmtId="176" fontId="7" fillId="2" borderId="7" xfId="0" applyNumberFormat="1" applyFont="1" applyFill="1" applyBorder="1"/>
    <xf numFmtId="176" fontId="7" fillId="2" borderId="8" xfId="0" applyNumberFormat="1" applyFont="1" applyFill="1" applyBorder="1"/>
    <xf numFmtId="0" fontId="14" fillId="6" borderId="17" xfId="0" applyFont="1" applyFill="1" applyBorder="1" applyAlignment="1">
      <alignment horizontal="center"/>
    </xf>
    <xf numFmtId="0" fontId="7" fillId="2" borderId="24" xfId="0" applyFont="1" applyFill="1" applyBorder="1"/>
    <xf numFmtId="0" fontId="7" fillId="2" borderId="29" xfId="0" applyFont="1" applyFill="1" applyBorder="1"/>
    <xf numFmtId="0" fontId="14" fillId="6" borderId="17" xfId="0" applyFont="1" applyFill="1" applyBorder="1" applyAlignment="1">
      <alignment horizontal="center" vertical="center"/>
    </xf>
    <xf numFmtId="0" fontId="14" fillId="6" borderId="31" xfId="0" applyFont="1" applyFill="1" applyBorder="1" applyAlignment="1">
      <alignment horizontal="center" vertical="center"/>
    </xf>
    <xf numFmtId="0" fontId="14" fillId="6" borderId="32" xfId="0" applyFont="1" applyFill="1" applyBorder="1" applyAlignment="1">
      <alignment horizontal="center" vertical="center"/>
    </xf>
    <xf numFmtId="0" fontId="7" fillId="2" borderId="34" xfId="0" applyFont="1" applyFill="1" applyBorder="1"/>
    <xf numFmtId="176" fontId="7" fillId="2" borderId="15" xfId="0" applyNumberFormat="1" applyFont="1" applyFill="1" applyBorder="1"/>
    <xf numFmtId="176" fontId="7" fillId="2" borderId="16" xfId="0" applyNumberFormat="1" applyFont="1" applyFill="1" applyBorder="1"/>
    <xf numFmtId="0" fontId="7" fillId="2" borderId="14" xfId="0" applyFont="1" applyFill="1" applyBorder="1"/>
    <xf numFmtId="0" fontId="7" fillId="2" borderId="35" xfId="0" applyFont="1" applyFill="1" applyBorder="1"/>
    <xf numFmtId="0" fontId="7" fillId="0" borderId="34" xfId="0" applyFont="1" applyBorder="1"/>
    <xf numFmtId="176" fontId="7" fillId="0" borderId="15" xfId="0" applyNumberFormat="1" applyFont="1" applyBorder="1"/>
    <xf numFmtId="176" fontId="7" fillId="0" borderId="16" xfId="0" applyNumberFormat="1" applyFont="1" applyBorder="1"/>
    <xf numFmtId="0" fontId="7" fillId="0" borderId="35" xfId="0" applyFont="1" applyBorder="1"/>
    <xf numFmtId="0" fontId="0" fillId="2" borderId="34" xfId="0" applyFill="1" applyBorder="1"/>
    <xf numFmtId="0" fontId="8" fillId="4" borderId="28" xfId="0" applyFont="1" applyFill="1" applyBorder="1" applyAlignment="1">
      <alignment horizontal="center" vertical="center"/>
    </xf>
    <xf numFmtId="176" fontId="7" fillId="4" borderId="4" xfId="0" applyNumberFormat="1" applyFont="1" applyFill="1" applyBorder="1" applyAlignment="1">
      <alignment vertical="center"/>
    </xf>
    <xf numFmtId="176" fontId="7" fillId="4" borderId="2" xfId="0" applyNumberFormat="1" applyFont="1" applyFill="1" applyBorder="1" applyAlignment="1">
      <alignment vertical="center"/>
    </xf>
    <xf numFmtId="176" fontId="7" fillId="4" borderId="2" xfId="0" applyNumberFormat="1" applyFont="1" applyFill="1" applyBorder="1"/>
    <xf numFmtId="176" fontId="7" fillId="4" borderId="36" xfId="0" applyNumberFormat="1" applyFont="1" applyFill="1" applyBorder="1"/>
    <xf numFmtId="176" fontId="7" fillId="2" borderId="37" xfId="0" applyNumberFormat="1" applyFont="1" applyFill="1" applyBorder="1"/>
    <xf numFmtId="176" fontId="7" fillId="2" borderId="38" xfId="0" applyNumberFormat="1" applyFont="1" applyFill="1" applyBorder="1"/>
    <xf numFmtId="176" fontId="7" fillId="4" borderId="39" xfId="0" applyNumberFormat="1" applyFont="1" applyFill="1" applyBorder="1"/>
    <xf numFmtId="176" fontId="7" fillId="0" borderId="38" xfId="0" applyNumberFormat="1" applyFont="1" applyBorder="1"/>
    <xf numFmtId="176" fontId="7" fillId="2" borderId="40" xfId="0" applyNumberFormat="1" applyFont="1" applyFill="1" applyBorder="1"/>
    <xf numFmtId="176" fontId="7" fillId="4" borderId="39" xfId="0" applyNumberFormat="1" applyFont="1" applyFill="1" applyBorder="1" applyAlignment="1">
      <alignment vertical="center"/>
    </xf>
    <xf numFmtId="176" fontId="0" fillId="2" borderId="38" xfId="0" applyNumberFormat="1" applyFill="1" applyBorder="1"/>
    <xf numFmtId="177" fontId="0" fillId="2" borderId="38" xfId="0" applyNumberFormat="1" applyFill="1" applyBorder="1"/>
    <xf numFmtId="0" fontId="0" fillId="2" borderId="38" xfId="0" applyFill="1" applyBorder="1"/>
    <xf numFmtId="176" fontId="0" fillId="0" borderId="38" xfId="0" applyNumberFormat="1" applyBorder="1"/>
    <xf numFmtId="177" fontId="0" fillId="0" borderId="38" xfId="0" applyNumberFormat="1" applyBorder="1"/>
    <xf numFmtId="176" fontId="0" fillId="0" borderId="38" xfId="0" applyNumberFormat="1" applyBorder="1" applyAlignment="1">
      <alignment horizontal="right"/>
    </xf>
    <xf numFmtId="0" fontId="0" fillId="2" borderId="13" xfId="0" applyFill="1" applyBorder="1"/>
    <xf numFmtId="0" fontId="0" fillId="2" borderId="14" xfId="0" applyFill="1" applyBorder="1"/>
    <xf numFmtId="176" fontId="0" fillId="2" borderId="15" xfId="0" applyNumberFormat="1" applyFill="1" applyBorder="1"/>
    <xf numFmtId="176" fontId="0" fillId="0" borderId="15" xfId="0" applyNumberFormat="1" applyBorder="1"/>
    <xf numFmtId="176" fontId="0" fillId="0" borderId="15" xfId="0" applyNumberFormat="1" applyBorder="1" applyAlignment="1">
      <alignment horizontal="right"/>
    </xf>
    <xf numFmtId="0" fontId="0" fillId="0" borderId="34" xfId="0" applyBorder="1"/>
    <xf numFmtId="0" fontId="4" fillId="4" borderId="28" xfId="0" applyFont="1" applyFill="1" applyBorder="1" applyAlignment="1">
      <alignment horizontal="center" vertical="center"/>
    </xf>
    <xf numFmtId="176" fontId="0" fillId="4" borderId="4" xfId="0" applyNumberFormat="1" applyFill="1" applyBorder="1" applyAlignment="1">
      <alignment vertical="center"/>
    </xf>
    <xf numFmtId="176" fontId="0" fillId="4" borderId="39" xfId="0" applyNumberFormat="1" applyFill="1" applyBorder="1" applyAlignment="1">
      <alignment vertical="center"/>
    </xf>
    <xf numFmtId="177" fontId="0" fillId="4" borderId="39" xfId="0" applyNumberFormat="1" applyFill="1" applyBorder="1" applyAlignment="1">
      <alignment vertical="center"/>
    </xf>
    <xf numFmtId="0" fontId="0" fillId="0" borderId="35" xfId="0" applyBorder="1"/>
    <xf numFmtId="0" fontId="0" fillId="0" borderId="16" xfId="0" applyBorder="1"/>
    <xf numFmtId="0" fontId="0" fillId="2" borderId="35" xfId="0" applyFill="1" applyBorder="1"/>
    <xf numFmtId="0" fontId="0" fillId="2" borderId="16" xfId="0" applyFill="1" applyBorder="1"/>
    <xf numFmtId="0" fontId="4" fillId="0" borderId="0" xfId="0" applyFont="1" applyAlignment="1">
      <alignment horizontal="center" vertical="center"/>
    </xf>
    <xf numFmtId="0" fontId="14" fillId="6" borderId="43" xfId="0" applyFont="1" applyFill="1" applyBorder="1" applyAlignment="1">
      <alignment horizontal="center" vertical="center"/>
    </xf>
    <xf numFmtId="177" fontId="14" fillId="6" borderId="43" xfId="0" applyNumberFormat="1" applyFont="1" applyFill="1" applyBorder="1" applyAlignment="1">
      <alignment horizontal="center" vertical="center"/>
    </xf>
    <xf numFmtId="38" fontId="5" fillId="2" borderId="34" xfId="1" applyFont="1" applyFill="1" applyBorder="1"/>
    <xf numFmtId="38" fontId="0" fillId="0" borderId="34" xfId="1" applyFont="1" applyBorder="1"/>
    <xf numFmtId="38" fontId="0" fillId="2" borderId="34" xfId="1" applyFont="1" applyFill="1" applyBorder="1"/>
    <xf numFmtId="38" fontId="0" fillId="2" borderId="34" xfId="1" applyFont="1" applyFill="1" applyBorder="1" applyAlignment="1">
      <alignment horizontal="left"/>
    </xf>
    <xf numFmtId="177" fontId="0" fillId="2" borderId="47" xfId="0" applyNumberFormat="1" applyFill="1" applyBorder="1"/>
    <xf numFmtId="38" fontId="5" fillId="2" borderId="48" xfId="1" applyFont="1" applyFill="1" applyBorder="1"/>
    <xf numFmtId="176" fontId="0" fillId="0" borderId="49" xfId="0" applyNumberFormat="1" applyBorder="1"/>
    <xf numFmtId="177" fontId="0" fillId="0" borderId="16" xfId="0" applyNumberFormat="1" applyBorder="1"/>
    <xf numFmtId="38" fontId="0" fillId="0" borderId="35" xfId="1" applyFont="1" applyBorder="1"/>
    <xf numFmtId="176" fontId="0" fillId="2" borderId="49" xfId="0" applyNumberFormat="1" applyFill="1" applyBorder="1"/>
    <xf numFmtId="177" fontId="0" fillId="2" borderId="16" xfId="0" applyNumberFormat="1" applyFill="1" applyBorder="1"/>
    <xf numFmtId="38" fontId="0" fillId="2" borderId="35" xfId="1" applyFont="1" applyFill="1" applyBorder="1"/>
    <xf numFmtId="38" fontId="0" fillId="2" borderId="35" xfId="1" applyFont="1" applyFill="1" applyBorder="1" applyAlignment="1">
      <alignment vertical="center"/>
    </xf>
    <xf numFmtId="38" fontId="0" fillId="2" borderId="35" xfId="1" applyFont="1" applyFill="1" applyBorder="1" applyAlignment="1">
      <alignment horizontal="left" vertical="center"/>
    </xf>
    <xf numFmtId="0" fontId="14" fillId="6" borderId="51" xfId="0" applyFont="1" applyFill="1" applyBorder="1" applyAlignment="1">
      <alignment horizontal="center"/>
    </xf>
    <xf numFmtId="176" fontId="5" fillId="2" borderId="52" xfId="0" applyNumberFormat="1" applyFont="1" applyFill="1" applyBorder="1"/>
    <xf numFmtId="176" fontId="5" fillId="2" borderId="37" xfId="0" applyNumberFormat="1" applyFont="1" applyFill="1" applyBorder="1"/>
    <xf numFmtId="176" fontId="0" fillId="2" borderId="37" xfId="0" applyNumberFormat="1" applyFill="1" applyBorder="1"/>
    <xf numFmtId="177" fontId="0" fillId="2" borderId="37" xfId="0" applyNumberFormat="1" applyFill="1" applyBorder="1"/>
    <xf numFmtId="38" fontId="5" fillId="2" borderId="13" xfId="1" applyFont="1" applyFill="1" applyBorder="1"/>
    <xf numFmtId="176" fontId="5" fillId="2" borderId="38" xfId="0" applyNumberFormat="1" applyFont="1" applyFill="1" applyBorder="1"/>
    <xf numFmtId="38" fontId="0" fillId="0" borderId="13" xfId="1" applyFont="1" applyBorder="1"/>
    <xf numFmtId="38" fontId="0" fillId="2" borderId="13" xfId="1" applyFont="1" applyFill="1" applyBorder="1"/>
    <xf numFmtId="38" fontId="0" fillId="2" borderId="14" xfId="1" applyFont="1" applyFill="1" applyBorder="1"/>
    <xf numFmtId="38" fontId="0" fillId="2" borderId="13" xfId="1" applyFont="1" applyFill="1" applyBorder="1" applyAlignment="1">
      <alignment vertical="center"/>
    </xf>
    <xf numFmtId="38" fontId="0" fillId="2" borderId="14" xfId="1" applyFont="1" applyFill="1" applyBorder="1" applyAlignment="1">
      <alignment vertical="center"/>
    </xf>
    <xf numFmtId="38" fontId="0" fillId="0" borderId="13" xfId="1" applyFont="1" applyBorder="1" applyAlignment="1">
      <alignment horizontal="left"/>
    </xf>
    <xf numFmtId="38" fontId="0" fillId="2" borderId="13" xfId="1" applyFont="1" applyFill="1" applyBorder="1" applyAlignment="1">
      <alignment horizontal="left"/>
    </xf>
    <xf numFmtId="38" fontId="0" fillId="2" borderId="14" xfId="1" applyFont="1" applyFill="1" applyBorder="1" applyAlignment="1">
      <alignment horizontal="center"/>
    </xf>
    <xf numFmtId="38" fontId="0" fillId="0" borderId="35" xfId="1" applyFont="1" applyBorder="1" applyAlignment="1">
      <alignment horizontal="left" vertical="center"/>
    </xf>
    <xf numFmtId="38" fontId="4" fillId="5" borderId="5" xfId="1" applyFont="1" applyFill="1" applyBorder="1" applyAlignment="1">
      <alignment horizontal="center" vertical="center"/>
    </xf>
    <xf numFmtId="38" fontId="0" fillId="5" borderId="30" xfId="1" applyFont="1" applyFill="1" applyBorder="1" applyAlignment="1">
      <alignment vertical="center"/>
    </xf>
    <xf numFmtId="176" fontId="0" fillId="5" borderId="30" xfId="0" applyNumberFormat="1" applyFill="1" applyBorder="1" applyAlignment="1">
      <alignment vertical="center"/>
    </xf>
    <xf numFmtId="177" fontId="0" fillId="5" borderId="30" xfId="1" applyNumberFormat="1" applyFont="1" applyFill="1" applyBorder="1" applyAlignment="1">
      <alignment vertical="center"/>
    </xf>
    <xf numFmtId="177" fontId="0" fillId="5" borderId="30" xfId="0" applyNumberFormat="1" applyFill="1" applyBorder="1" applyAlignment="1">
      <alignment vertical="center"/>
    </xf>
    <xf numFmtId="38" fontId="4" fillId="5" borderId="25" xfId="1" applyFont="1" applyFill="1" applyBorder="1" applyAlignment="1">
      <alignment horizontal="center" vertical="center"/>
    </xf>
    <xf numFmtId="176" fontId="0" fillId="5" borderId="53" xfId="0" applyNumberFormat="1" applyFill="1" applyBorder="1" applyAlignment="1">
      <alignment vertical="center"/>
    </xf>
    <xf numFmtId="177" fontId="0" fillId="5" borderId="3" xfId="0" applyNumberFormat="1" applyFill="1" applyBorder="1" applyAlignment="1">
      <alignment vertical="center"/>
    </xf>
    <xf numFmtId="38" fontId="5" fillId="2" borderId="54" xfId="1" applyFont="1" applyFill="1" applyBorder="1"/>
    <xf numFmtId="38" fontId="0" fillId="0" borderId="55" xfId="1" applyFont="1" applyBorder="1"/>
    <xf numFmtId="38" fontId="0" fillId="2" borderId="33" xfId="1" applyFont="1" applyFill="1" applyBorder="1"/>
    <xf numFmtId="38" fontId="0" fillId="2" borderId="33" xfId="1" applyFont="1" applyFill="1" applyBorder="1" applyAlignment="1">
      <alignment vertical="center"/>
    </xf>
    <xf numFmtId="38" fontId="0" fillId="2" borderId="33" xfId="1" applyFont="1" applyFill="1" applyBorder="1" applyAlignment="1">
      <alignment horizontal="left" vertical="center"/>
    </xf>
    <xf numFmtId="176" fontId="0" fillId="5" borderId="3" xfId="0" applyNumberFormat="1" applyFill="1" applyBorder="1" applyAlignment="1">
      <alignment vertical="center"/>
    </xf>
    <xf numFmtId="38" fontId="5" fillId="2" borderId="46" xfId="1" applyFont="1" applyFill="1" applyBorder="1"/>
    <xf numFmtId="38" fontId="5" fillId="2" borderId="45" xfId="1" applyFont="1" applyFill="1" applyBorder="1"/>
    <xf numFmtId="38" fontId="0" fillId="0" borderId="55" xfId="1" applyFont="1" applyBorder="1" applyAlignment="1">
      <alignment horizontal="left" vertical="center"/>
    </xf>
    <xf numFmtId="38" fontId="4" fillId="0" borderId="0" xfId="1" applyFont="1" applyAlignment="1">
      <alignment horizontal="center" vertical="center"/>
    </xf>
    <xf numFmtId="177" fontId="0" fillId="0" borderId="0" xfId="1" applyNumberFormat="1" applyFont="1"/>
    <xf numFmtId="0" fontId="7" fillId="2" borderId="47" xfId="0" applyFont="1" applyFill="1" applyBorder="1"/>
    <xf numFmtId="0" fontId="7" fillId="2" borderId="45" xfId="0" applyFont="1" applyFill="1" applyBorder="1"/>
    <xf numFmtId="0" fontId="7" fillId="2" borderId="16" xfId="0" applyFont="1" applyFill="1" applyBorder="1"/>
    <xf numFmtId="0" fontId="7" fillId="0" borderId="16" xfId="0" applyFont="1" applyBorder="1"/>
    <xf numFmtId="0" fontId="7" fillId="2" borderId="7" xfId="0" applyFont="1" applyFill="1" applyBorder="1"/>
    <xf numFmtId="0" fontId="0" fillId="2" borderId="56" xfId="0" applyFill="1" applyBorder="1"/>
    <xf numFmtId="176" fontId="0" fillId="2" borderId="57" xfId="0" applyNumberFormat="1" applyFill="1" applyBorder="1"/>
    <xf numFmtId="176" fontId="0" fillId="2" borderId="58" xfId="0" applyNumberFormat="1" applyFill="1" applyBorder="1"/>
    <xf numFmtId="177" fontId="0" fillId="2" borderId="58" xfId="0" applyNumberFormat="1" applyFill="1" applyBorder="1"/>
    <xf numFmtId="0" fontId="0" fillId="2" borderId="58" xfId="0" applyFill="1" applyBorder="1"/>
    <xf numFmtId="0" fontId="0" fillId="2" borderId="59" xfId="0" applyFill="1" applyBorder="1"/>
    <xf numFmtId="176" fontId="14" fillId="6" borderId="18" xfId="0" applyNumberFormat="1" applyFont="1" applyFill="1" applyBorder="1" applyAlignment="1">
      <alignment horizontal="center" vertical="center"/>
    </xf>
    <xf numFmtId="176" fontId="14" fillId="6" borderId="12" xfId="0" applyNumberFormat="1" applyFont="1" applyFill="1" applyBorder="1" applyAlignment="1">
      <alignment horizontal="center" vertical="center"/>
    </xf>
    <xf numFmtId="176" fontId="14" fillId="6" borderId="11" xfId="0" applyNumberFormat="1" applyFont="1" applyFill="1" applyBorder="1" applyAlignment="1">
      <alignment horizontal="center" vertical="center"/>
    </xf>
    <xf numFmtId="0" fontId="3" fillId="6" borderId="26" xfId="0" applyFont="1" applyFill="1" applyBorder="1" applyAlignment="1">
      <alignment horizontal="center" vertical="center"/>
    </xf>
    <xf numFmtId="0" fontId="3" fillId="6" borderId="27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vertical="center"/>
    </xf>
    <xf numFmtId="0" fontId="14" fillId="6" borderId="18" xfId="0" applyFont="1" applyFill="1" applyBorder="1" applyAlignment="1">
      <alignment horizontal="center" vertical="center"/>
    </xf>
    <xf numFmtId="0" fontId="14" fillId="6" borderId="19" xfId="0" applyFont="1" applyFill="1" applyBorder="1" applyAlignment="1">
      <alignment horizontal="center" vertical="center"/>
    </xf>
    <xf numFmtId="0" fontId="14" fillId="6" borderId="17" xfId="0" applyFont="1" applyFill="1" applyBorder="1" applyAlignment="1">
      <alignment horizontal="center" vertical="center"/>
    </xf>
    <xf numFmtId="0" fontId="14" fillId="6" borderId="20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/>
    </xf>
    <xf numFmtId="0" fontId="7" fillId="4" borderId="23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38" fontId="4" fillId="5" borderId="21" xfId="1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14" fillId="6" borderId="17" xfId="0" applyFont="1" applyFill="1" applyBorder="1"/>
    <xf numFmtId="0" fontId="14" fillId="6" borderId="20" xfId="0" applyFont="1" applyFill="1" applyBorder="1"/>
    <xf numFmtId="176" fontId="14" fillId="6" borderId="50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176" fontId="14" fillId="6" borderId="41" xfId="0" applyNumberFormat="1" applyFont="1" applyFill="1" applyBorder="1" applyAlignment="1">
      <alignment horizontal="center" vertical="center"/>
    </xf>
    <xf numFmtId="177" fontId="14" fillId="6" borderId="41" xfId="0" applyNumberFormat="1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/>
    </xf>
    <xf numFmtId="0" fontId="14" fillId="6" borderId="41" xfId="0" applyFont="1" applyFill="1" applyBorder="1" applyAlignment="1">
      <alignment horizontal="center" vertical="center"/>
    </xf>
    <xf numFmtId="0" fontId="14" fillId="6" borderId="10" xfId="0" applyFont="1" applyFill="1" applyBorder="1" applyAlignment="1">
      <alignment horizontal="center" vertical="center"/>
    </xf>
    <xf numFmtId="0" fontId="14" fillId="6" borderId="43" xfId="0" applyFont="1" applyFill="1" applyBorder="1" applyAlignment="1">
      <alignment horizontal="center" vertical="center"/>
    </xf>
    <xf numFmtId="0" fontId="14" fillId="6" borderId="44" xfId="0" applyFont="1" applyFill="1" applyBorder="1" applyAlignment="1">
      <alignment horizontal="center" vertical="center"/>
    </xf>
    <xf numFmtId="0" fontId="4" fillId="4" borderId="39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38" fontId="4" fillId="5" borderId="5" xfId="1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14" fillId="6" borderId="17" xfId="0" applyFont="1" applyFill="1" applyBorder="1" applyAlignment="1">
      <alignment vertical="center"/>
    </xf>
    <xf numFmtId="0" fontId="14" fillId="6" borderId="20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DBF2F3"/>
      <color rgb="FFFFD9D9"/>
      <color rgb="FFFFCCCC"/>
      <color rgb="FFFFC5C5"/>
      <color rgb="FFD1FFFF"/>
      <color rgb="FFEB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59"/>
  <sheetViews>
    <sheetView zoomScaleNormal="100" workbookViewId="0"/>
  </sheetViews>
  <sheetFormatPr defaultRowHeight="13.5" x14ac:dyDescent="0.15"/>
  <cols>
    <col min="1" max="1" width="10.625" style="5" customWidth="1"/>
    <col min="2" max="2" width="35.875" style="5" customWidth="1"/>
    <col min="3" max="3" width="8.5" style="5" customWidth="1"/>
    <col min="4" max="11" width="9" style="5"/>
    <col min="12" max="12" width="8.25" style="5" customWidth="1"/>
    <col min="13" max="26" width="9" style="5"/>
    <col min="27" max="28" width="11.25" style="5" customWidth="1"/>
    <col min="29" max="29" width="3.375" style="5" customWidth="1"/>
    <col min="30" max="30" width="36" style="5" customWidth="1"/>
    <col min="31" max="31" width="9" style="5"/>
    <col min="32" max="33" width="10.375" style="13" customWidth="1"/>
    <col min="34" max="35" width="9" style="13"/>
    <col min="36" max="16384" width="9" style="5"/>
  </cols>
  <sheetData>
    <row r="1" spans="1:35" ht="20.100000000000001" customHeight="1" x14ac:dyDescent="0.15"/>
    <row r="2" spans="1:35" ht="30" customHeight="1" x14ac:dyDescent="0.15">
      <c r="A2" s="4"/>
      <c r="B2" s="1" t="s">
        <v>249</v>
      </c>
      <c r="E2" s="6"/>
    </row>
    <row r="3" spans="1:35" ht="15" customHeight="1" thickBot="1" x14ac:dyDescent="0.2"/>
    <row r="4" spans="1:35" s="19" customFormat="1" ht="17.25" customHeight="1" x14ac:dyDescent="0.15">
      <c r="B4" s="136" t="s">
        <v>243</v>
      </c>
      <c r="C4" s="133" t="s">
        <v>0</v>
      </c>
      <c r="D4" s="133"/>
      <c r="E4" s="134" t="s">
        <v>1</v>
      </c>
      <c r="F4" s="135"/>
      <c r="G4" s="133" t="s">
        <v>2</v>
      </c>
      <c r="H4" s="133"/>
      <c r="I4" s="133" t="s">
        <v>3</v>
      </c>
      <c r="J4" s="133"/>
      <c r="K4" s="133" t="s">
        <v>4</v>
      </c>
      <c r="L4" s="133"/>
      <c r="M4" s="133" t="s">
        <v>5</v>
      </c>
      <c r="N4" s="133"/>
      <c r="O4" s="133" t="s">
        <v>6</v>
      </c>
      <c r="P4" s="133"/>
      <c r="Q4" s="133" t="s">
        <v>7</v>
      </c>
      <c r="R4" s="133"/>
      <c r="S4" s="133" t="s">
        <v>8</v>
      </c>
      <c r="T4" s="133"/>
      <c r="U4" s="133" t="s">
        <v>9</v>
      </c>
      <c r="V4" s="133"/>
      <c r="W4" s="133" t="s">
        <v>10</v>
      </c>
      <c r="X4" s="133"/>
      <c r="Y4" s="133" t="s">
        <v>11</v>
      </c>
      <c r="Z4" s="133"/>
      <c r="AA4" s="133" t="s">
        <v>14</v>
      </c>
      <c r="AB4" s="133"/>
      <c r="AC4" s="140" t="s">
        <v>24</v>
      </c>
      <c r="AD4" s="141"/>
      <c r="AF4" s="20"/>
      <c r="AG4" s="20"/>
      <c r="AH4" s="20"/>
      <c r="AI4" s="20"/>
    </row>
    <row r="5" spans="1:35" ht="17.25" customHeight="1" thickBot="1" x14ac:dyDescent="0.2">
      <c r="B5" s="137"/>
      <c r="C5" s="26" t="s">
        <v>144</v>
      </c>
      <c r="D5" s="26" t="s">
        <v>145</v>
      </c>
      <c r="E5" s="27" t="s">
        <v>144</v>
      </c>
      <c r="F5" s="28" t="s">
        <v>145</v>
      </c>
      <c r="G5" s="26" t="s">
        <v>144</v>
      </c>
      <c r="H5" s="26" t="s">
        <v>145</v>
      </c>
      <c r="I5" s="26" t="s">
        <v>144</v>
      </c>
      <c r="J5" s="26" t="s">
        <v>145</v>
      </c>
      <c r="K5" s="26" t="s">
        <v>144</v>
      </c>
      <c r="L5" s="26" t="s">
        <v>145</v>
      </c>
      <c r="M5" s="26" t="s">
        <v>144</v>
      </c>
      <c r="N5" s="26" t="s">
        <v>145</v>
      </c>
      <c r="O5" s="26" t="s">
        <v>144</v>
      </c>
      <c r="P5" s="26" t="s">
        <v>145</v>
      </c>
      <c r="Q5" s="26" t="s">
        <v>144</v>
      </c>
      <c r="R5" s="26" t="s">
        <v>145</v>
      </c>
      <c r="S5" s="26" t="s">
        <v>144</v>
      </c>
      <c r="T5" s="26" t="s">
        <v>145</v>
      </c>
      <c r="U5" s="26" t="s">
        <v>144</v>
      </c>
      <c r="V5" s="26" t="s">
        <v>145</v>
      </c>
      <c r="W5" s="26" t="s">
        <v>144</v>
      </c>
      <c r="X5" s="26" t="s">
        <v>145</v>
      </c>
      <c r="Y5" s="26" t="s">
        <v>144</v>
      </c>
      <c r="Z5" s="26" t="s">
        <v>145</v>
      </c>
      <c r="AA5" s="26" t="s">
        <v>144</v>
      </c>
      <c r="AB5" s="26" t="s">
        <v>145</v>
      </c>
      <c r="AC5" s="142"/>
      <c r="AD5" s="143"/>
    </row>
    <row r="6" spans="1:35" ht="20.100000000000001" customHeight="1" thickTop="1" x14ac:dyDescent="0.15">
      <c r="B6" s="29" t="s">
        <v>146</v>
      </c>
      <c r="C6" s="30">
        <v>2036.3469999999998</v>
      </c>
      <c r="D6" s="31">
        <v>1782.895</v>
      </c>
      <c r="E6" s="44">
        <v>2938.29</v>
      </c>
      <c r="F6" s="30">
        <v>2419.6019999999999</v>
      </c>
      <c r="G6" s="30">
        <v>2778.8179999999998</v>
      </c>
      <c r="H6" s="31">
        <v>2339.9769999999999</v>
      </c>
      <c r="I6" s="44">
        <v>2887.26</v>
      </c>
      <c r="J6" s="44">
        <v>2551.335</v>
      </c>
      <c r="K6" s="44">
        <v>2626.6579999999999</v>
      </c>
      <c r="L6" s="44">
        <v>2250.6889999999999</v>
      </c>
      <c r="M6" s="44">
        <v>2794.7029999999995</v>
      </c>
      <c r="N6" s="44">
        <v>2301.1149999999998</v>
      </c>
      <c r="O6" s="44">
        <v>2973.6959999999999</v>
      </c>
      <c r="P6" s="44">
        <v>2703.7940000000003</v>
      </c>
      <c r="Q6" s="44">
        <v>2513.799</v>
      </c>
      <c r="R6" s="44">
        <v>2310.6529999999998</v>
      </c>
      <c r="S6" s="44">
        <v>2638.1930000000002</v>
      </c>
      <c r="T6" s="44">
        <v>2374.16</v>
      </c>
      <c r="U6" s="44"/>
      <c r="V6" s="44"/>
      <c r="W6" s="44"/>
      <c r="X6" s="44"/>
      <c r="Y6" s="44"/>
      <c r="Z6" s="44"/>
      <c r="AA6" s="30">
        <f>+C6+E6+G6+I6+K6+M6+O6+Q6+S6+U6+W6+Y6</f>
        <v>24187.763999999996</v>
      </c>
      <c r="AB6" s="31">
        <f>+D6+F6+H6+J6+L6+N6+P6+R6+T6+V6+X6+Z6</f>
        <v>21034.219999999998</v>
      </c>
      <c r="AC6" s="122" t="s">
        <v>25</v>
      </c>
      <c r="AD6" s="123"/>
    </row>
    <row r="7" spans="1:35" ht="20.100000000000001" customHeight="1" x14ac:dyDescent="0.15">
      <c r="B7" s="29" t="s">
        <v>147</v>
      </c>
      <c r="C7" s="30">
        <v>30.04</v>
      </c>
      <c r="D7" s="31">
        <v>19.875</v>
      </c>
      <c r="E7" s="45">
        <v>69.872</v>
      </c>
      <c r="F7" s="30">
        <v>38.741</v>
      </c>
      <c r="G7" s="30">
        <v>113.441</v>
      </c>
      <c r="H7" s="31">
        <v>56.972999999999999</v>
      </c>
      <c r="I7" s="45">
        <v>176.65299999999999</v>
      </c>
      <c r="J7" s="45">
        <v>73.546000000000006</v>
      </c>
      <c r="K7" s="45">
        <v>115.184</v>
      </c>
      <c r="L7" s="45">
        <v>53.957999999999998</v>
      </c>
      <c r="M7" s="45">
        <v>143.52799999999999</v>
      </c>
      <c r="N7" s="45">
        <v>47.014000000000003</v>
      </c>
      <c r="O7" s="45">
        <v>116.759</v>
      </c>
      <c r="P7" s="45">
        <v>55.978999999999999</v>
      </c>
      <c r="Q7" s="45">
        <v>154.971</v>
      </c>
      <c r="R7" s="45">
        <v>68.185000000000002</v>
      </c>
      <c r="S7" s="45">
        <v>78.576999999999998</v>
      </c>
      <c r="T7" s="45">
        <v>35.503999999999998</v>
      </c>
      <c r="U7" s="45"/>
      <c r="V7" s="45"/>
      <c r="W7" s="45"/>
      <c r="X7" s="45"/>
      <c r="Y7" s="45"/>
      <c r="Z7" s="45"/>
      <c r="AA7" s="30">
        <f>+C7+E7+G7+I7+K7+M7+O7+Q7+S7+U7+W7+Y7</f>
        <v>999.02499999999998</v>
      </c>
      <c r="AB7" s="31">
        <f t="shared" ref="AB7:AB15" si="0">+D7+F7+H7+J7+L7+N7+P7+R7+T7+V7+X7+Z7</f>
        <v>449.77499999999998</v>
      </c>
      <c r="AC7" s="124" t="s">
        <v>26</v>
      </c>
      <c r="AD7" s="32"/>
    </row>
    <row r="8" spans="1:35" ht="20.100000000000001" customHeight="1" x14ac:dyDescent="0.15">
      <c r="B8" s="29" t="s">
        <v>148</v>
      </c>
      <c r="C8" s="30">
        <v>540.08999999999992</v>
      </c>
      <c r="D8" s="31">
        <v>272.72500000000002</v>
      </c>
      <c r="E8" s="45">
        <v>774.93799999999999</v>
      </c>
      <c r="F8" s="30">
        <v>371.09999999999997</v>
      </c>
      <c r="G8" s="30">
        <v>737.38800000000003</v>
      </c>
      <c r="H8" s="31">
        <v>353.26599999999996</v>
      </c>
      <c r="I8" s="45">
        <v>407.33500000000004</v>
      </c>
      <c r="J8" s="45">
        <v>217.96699999999998</v>
      </c>
      <c r="K8" s="45">
        <v>666.13800000000003</v>
      </c>
      <c r="L8" s="45">
        <v>338.61</v>
      </c>
      <c r="M8" s="45">
        <v>605.60299999999995</v>
      </c>
      <c r="N8" s="45">
        <v>315.572</v>
      </c>
      <c r="O8" s="45">
        <v>561.61400000000003</v>
      </c>
      <c r="P8" s="45">
        <v>272.3</v>
      </c>
      <c r="Q8" s="45">
        <v>636.08000000000004</v>
      </c>
      <c r="R8" s="45">
        <v>321.26099999999997</v>
      </c>
      <c r="S8" s="45">
        <v>796.82100000000003</v>
      </c>
      <c r="T8" s="45">
        <v>381.78399999999999</v>
      </c>
      <c r="U8" s="45"/>
      <c r="V8" s="45"/>
      <c r="W8" s="45"/>
      <c r="X8" s="45"/>
      <c r="Y8" s="45"/>
      <c r="Z8" s="45"/>
      <c r="AA8" s="30">
        <f t="shared" ref="AA8:AA14" si="1">+C8+E8+G8+I8+K8+M8+O8+Q8+S8+U8+W8+Y8</f>
        <v>5726.0069999999996</v>
      </c>
      <c r="AB8" s="31">
        <f t="shared" si="0"/>
        <v>2844.5850000000005</v>
      </c>
      <c r="AC8" s="124" t="s">
        <v>27</v>
      </c>
      <c r="AD8" s="32"/>
    </row>
    <row r="9" spans="1:35" ht="20.100000000000001" customHeight="1" x14ac:dyDescent="0.15">
      <c r="B9" s="29" t="s">
        <v>149</v>
      </c>
      <c r="C9" s="30">
        <v>18409.535</v>
      </c>
      <c r="D9" s="31">
        <v>3753.306</v>
      </c>
      <c r="E9" s="45">
        <v>19076.481000000003</v>
      </c>
      <c r="F9" s="30">
        <v>4262.2820000000002</v>
      </c>
      <c r="G9" s="30">
        <v>24979.025999999998</v>
      </c>
      <c r="H9" s="31">
        <v>5505.107</v>
      </c>
      <c r="I9" s="45">
        <v>19051.603999999999</v>
      </c>
      <c r="J9" s="45">
        <v>4380.4790000000003</v>
      </c>
      <c r="K9" s="45">
        <v>17450.097000000002</v>
      </c>
      <c r="L9" s="45">
        <v>4224.57</v>
      </c>
      <c r="M9" s="45">
        <v>19251.523000000001</v>
      </c>
      <c r="N9" s="45">
        <v>4930.7570000000005</v>
      </c>
      <c r="O9" s="45">
        <v>15955.457</v>
      </c>
      <c r="P9" s="45">
        <v>4185.3609999999999</v>
      </c>
      <c r="Q9" s="45">
        <v>17954.106</v>
      </c>
      <c r="R9" s="45">
        <v>4571.2290000000003</v>
      </c>
      <c r="S9" s="45">
        <v>18611.705999999998</v>
      </c>
      <c r="T9" s="45">
        <v>4657.0929999999998</v>
      </c>
      <c r="U9" s="45"/>
      <c r="V9" s="45"/>
      <c r="W9" s="45"/>
      <c r="X9" s="45"/>
      <c r="Y9" s="45"/>
      <c r="Z9" s="45"/>
      <c r="AA9" s="30">
        <f t="shared" si="1"/>
        <v>170739.53500000003</v>
      </c>
      <c r="AB9" s="31">
        <f t="shared" si="0"/>
        <v>40470.184000000001</v>
      </c>
      <c r="AC9" s="124" t="s">
        <v>28</v>
      </c>
      <c r="AD9" s="32"/>
    </row>
    <row r="10" spans="1:35" ht="20.100000000000001" customHeight="1" x14ac:dyDescent="0.15">
      <c r="B10" s="29" t="s">
        <v>150</v>
      </c>
      <c r="C10" s="30">
        <v>60.354999999999997</v>
      </c>
      <c r="D10" s="31">
        <v>28.774000000000001</v>
      </c>
      <c r="E10" s="45">
        <v>78.046999999999997</v>
      </c>
      <c r="F10" s="30">
        <v>47.637</v>
      </c>
      <c r="G10" s="30">
        <v>81.117999999999995</v>
      </c>
      <c r="H10" s="31">
        <v>46.584000000000003</v>
      </c>
      <c r="I10" s="45">
        <v>77.209000000000003</v>
      </c>
      <c r="J10" s="45">
        <v>42.832000000000001</v>
      </c>
      <c r="K10" s="45">
        <v>62.442999999999998</v>
      </c>
      <c r="L10" s="45">
        <v>33.908000000000001</v>
      </c>
      <c r="M10" s="45">
        <v>89.081999999999994</v>
      </c>
      <c r="N10" s="45">
        <v>50.01</v>
      </c>
      <c r="O10" s="45">
        <v>82.900999999999996</v>
      </c>
      <c r="P10" s="45">
        <v>46.826999999999998</v>
      </c>
      <c r="Q10" s="45">
        <v>81.367999999999995</v>
      </c>
      <c r="R10" s="45">
        <v>45.24</v>
      </c>
      <c r="S10" s="45">
        <v>70.853999999999999</v>
      </c>
      <c r="T10" s="45">
        <v>47.706000000000003</v>
      </c>
      <c r="U10" s="45"/>
      <c r="V10" s="45"/>
      <c r="W10" s="45"/>
      <c r="X10" s="45"/>
      <c r="Y10" s="45"/>
      <c r="Z10" s="45"/>
      <c r="AA10" s="30">
        <f t="shared" si="1"/>
        <v>683.37699999999995</v>
      </c>
      <c r="AB10" s="31">
        <f t="shared" si="0"/>
        <v>389.51800000000003</v>
      </c>
      <c r="AC10" s="124" t="s">
        <v>29</v>
      </c>
      <c r="AD10" s="32"/>
    </row>
    <row r="11" spans="1:35" ht="20.100000000000001" customHeight="1" x14ac:dyDescent="0.15">
      <c r="B11" s="29" t="s">
        <v>151</v>
      </c>
      <c r="C11" s="30">
        <v>739.29200000000003</v>
      </c>
      <c r="D11" s="31">
        <v>653.34100000000001</v>
      </c>
      <c r="E11" s="45">
        <v>1097.7449999999999</v>
      </c>
      <c r="F11" s="30">
        <v>905.16000000000008</v>
      </c>
      <c r="G11" s="30">
        <v>1386.047</v>
      </c>
      <c r="H11" s="31">
        <v>1215.231</v>
      </c>
      <c r="I11" s="45">
        <v>1225.127</v>
      </c>
      <c r="J11" s="45">
        <v>1008.3779999999999</v>
      </c>
      <c r="K11" s="45">
        <v>1195.298</v>
      </c>
      <c r="L11" s="45">
        <v>1048.9740000000002</v>
      </c>
      <c r="M11" s="45">
        <v>1189.8020000000001</v>
      </c>
      <c r="N11" s="45">
        <v>1106.452</v>
      </c>
      <c r="O11" s="45">
        <v>1171.9369999999999</v>
      </c>
      <c r="P11" s="45">
        <v>1154.0329999999999</v>
      </c>
      <c r="Q11" s="45">
        <v>1276.4479999999999</v>
      </c>
      <c r="R11" s="45">
        <v>1077.684</v>
      </c>
      <c r="S11" s="45">
        <v>1033.817</v>
      </c>
      <c r="T11" s="45">
        <v>936.25700000000006</v>
      </c>
      <c r="U11" s="45"/>
      <c r="V11" s="45"/>
      <c r="W11" s="45"/>
      <c r="X11" s="45"/>
      <c r="Y11" s="45"/>
      <c r="Z11" s="45"/>
      <c r="AA11" s="30">
        <f t="shared" si="1"/>
        <v>10315.512999999999</v>
      </c>
      <c r="AB11" s="31">
        <f t="shared" si="0"/>
        <v>9105.51</v>
      </c>
      <c r="AC11" s="124" t="s">
        <v>30</v>
      </c>
      <c r="AD11" s="32"/>
    </row>
    <row r="12" spans="1:35" ht="20.100000000000001" customHeight="1" x14ac:dyDescent="0.15">
      <c r="B12" s="29" t="s">
        <v>152</v>
      </c>
      <c r="C12" s="30">
        <v>2842.2539999999999</v>
      </c>
      <c r="D12" s="31">
        <v>4839.9880000000003</v>
      </c>
      <c r="E12" s="45">
        <v>3471.1120000000001</v>
      </c>
      <c r="F12" s="30">
        <v>5742.2969999999996</v>
      </c>
      <c r="G12" s="30">
        <v>3955.8789999999999</v>
      </c>
      <c r="H12" s="31">
        <v>6516.8059999999996</v>
      </c>
      <c r="I12" s="45">
        <v>3768.9169999999999</v>
      </c>
      <c r="J12" s="45">
        <v>6641.9260000000004</v>
      </c>
      <c r="K12" s="45">
        <v>3620.56</v>
      </c>
      <c r="L12" s="45">
        <v>6313.2479999999996</v>
      </c>
      <c r="M12" s="45">
        <v>3616.6619999999998</v>
      </c>
      <c r="N12" s="45">
        <v>6532.3029999999999</v>
      </c>
      <c r="O12" s="45">
        <v>3868.1750000000002</v>
      </c>
      <c r="P12" s="45">
        <v>7244.259</v>
      </c>
      <c r="Q12" s="45">
        <v>3492.0590000000002</v>
      </c>
      <c r="R12" s="45">
        <v>5953.8649999999998</v>
      </c>
      <c r="S12" s="45">
        <v>3308.2240000000002</v>
      </c>
      <c r="T12" s="45">
        <v>5903.4059999999999</v>
      </c>
      <c r="U12" s="45"/>
      <c r="V12" s="45"/>
      <c r="W12" s="45"/>
      <c r="X12" s="45"/>
      <c r="Y12" s="45"/>
      <c r="Z12" s="45"/>
      <c r="AA12" s="30">
        <f t="shared" si="1"/>
        <v>31943.841999999997</v>
      </c>
      <c r="AB12" s="31">
        <f t="shared" si="0"/>
        <v>55688.097999999998</v>
      </c>
      <c r="AC12" s="124" t="s">
        <v>31</v>
      </c>
      <c r="AD12" s="32"/>
    </row>
    <row r="13" spans="1:35" ht="20.100000000000001" customHeight="1" x14ac:dyDescent="0.15">
      <c r="B13" s="29" t="s">
        <v>153</v>
      </c>
      <c r="C13" s="30">
        <v>2172.1469999999999</v>
      </c>
      <c r="D13" s="31">
        <v>2222.4490000000001</v>
      </c>
      <c r="E13" s="45">
        <v>2395.4549999999999</v>
      </c>
      <c r="F13" s="30">
        <v>2672.7280000000001</v>
      </c>
      <c r="G13" s="30">
        <v>3486.7460000000001</v>
      </c>
      <c r="H13" s="31">
        <v>3500.22</v>
      </c>
      <c r="I13" s="45">
        <v>2875.875</v>
      </c>
      <c r="J13" s="45">
        <v>3008.2759999999998</v>
      </c>
      <c r="K13" s="45">
        <v>2570.9479999999999</v>
      </c>
      <c r="L13" s="45">
        <v>2867.0160000000001</v>
      </c>
      <c r="M13" s="45">
        <v>2720.9459999999999</v>
      </c>
      <c r="N13" s="45">
        <v>2982.18</v>
      </c>
      <c r="O13" s="45">
        <v>2854.5720000000001</v>
      </c>
      <c r="P13" s="45">
        <v>2930.33</v>
      </c>
      <c r="Q13" s="45">
        <v>2994.1239999999998</v>
      </c>
      <c r="R13" s="45">
        <v>3286.4949999999999</v>
      </c>
      <c r="S13" s="45">
        <v>2835.6770000000001</v>
      </c>
      <c r="T13" s="45">
        <v>2870.596</v>
      </c>
      <c r="U13" s="45"/>
      <c r="V13" s="45"/>
      <c r="W13" s="45"/>
      <c r="X13" s="45"/>
      <c r="Y13" s="45"/>
      <c r="Z13" s="45"/>
      <c r="AA13" s="30">
        <f t="shared" si="1"/>
        <v>24906.489999999998</v>
      </c>
      <c r="AB13" s="31">
        <f t="shared" si="0"/>
        <v>26340.29</v>
      </c>
      <c r="AC13" s="124" t="s">
        <v>32</v>
      </c>
      <c r="AD13" s="32"/>
    </row>
    <row r="14" spans="1:35" ht="20.100000000000001" customHeight="1" x14ac:dyDescent="0.15">
      <c r="B14" s="38" t="s">
        <v>245</v>
      </c>
      <c r="C14" s="30">
        <v>3586.2309999999998</v>
      </c>
      <c r="D14" s="31">
        <v>7544.9589999999998</v>
      </c>
      <c r="E14" s="45">
        <v>4585.6009999999997</v>
      </c>
      <c r="F14" s="30">
        <v>8443.869999999999</v>
      </c>
      <c r="G14" s="30">
        <v>6540.0450000000001</v>
      </c>
      <c r="H14" s="31">
        <v>10207.187</v>
      </c>
      <c r="I14" s="45">
        <v>6176.9170000000004</v>
      </c>
      <c r="J14" s="45">
        <v>10547.494999999999</v>
      </c>
      <c r="K14" s="45">
        <v>5169.0959999999995</v>
      </c>
      <c r="L14" s="45">
        <v>9220.1440000000002</v>
      </c>
      <c r="M14" s="45">
        <v>5328.75</v>
      </c>
      <c r="N14" s="45">
        <v>9675.9850000000006</v>
      </c>
      <c r="O14" s="45">
        <v>5569.46</v>
      </c>
      <c r="P14" s="45">
        <v>10210.928</v>
      </c>
      <c r="Q14" s="45">
        <v>4373.2619999999997</v>
      </c>
      <c r="R14" s="45">
        <v>8503.2610000000004</v>
      </c>
      <c r="S14" s="45">
        <v>5002.8859999999995</v>
      </c>
      <c r="T14" s="45">
        <v>9414.0709999999999</v>
      </c>
      <c r="U14" s="45"/>
      <c r="V14" s="45"/>
      <c r="W14" s="45"/>
      <c r="X14" s="45"/>
      <c r="Y14" s="45"/>
      <c r="Z14" s="45"/>
      <c r="AA14" s="30">
        <f t="shared" si="1"/>
        <v>46332.248</v>
      </c>
      <c r="AB14" s="31">
        <f t="shared" si="0"/>
        <v>83767.899999999994</v>
      </c>
      <c r="AC14" s="124" t="s">
        <v>33</v>
      </c>
      <c r="AD14" s="32"/>
    </row>
    <row r="15" spans="1:35" ht="21.95" customHeight="1" x14ac:dyDescent="0.15">
      <c r="B15" s="39" t="s">
        <v>12</v>
      </c>
      <c r="C15" s="40">
        <v>30416.291000000001</v>
      </c>
      <c r="D15" s="41">
        <v>21118.312000000002</v>
      </c>
      <c r="E15" s="49">
        <v>34487.541000000005</v>
      </c>
      <c r="F15" s="40">
        <v>24903.416999999998</v>
      </c>
      <c r="G15" s="40">
        <v>44058.507999999994</v>
      </c>
      <c r="H15" s="41">
        <v>29741.351000000002</v>
      </c>
      <c r="I15" s="49">
        <v>36646.896999999997</v>
      </c>
      <c r="J15" s="49">
        <v>28472.234</v>
      </c>
      <c r="K15" s="49">
        <v>33476.421999999999</v>
      </c>
      <c r="L15" s="49">
        <v>26351.116999999998</v>
      </c>
      <c r="M15" s="49">
        <v>35740.599000000002</v>
      </c>
      <c r="N15" s="49">
        <v>27941.387999999999</v>
      </c>
      <c r="O15" s="49">
        <v>33154.571000000004</v>
      </c>
      <c r="P15" s="49">
        <v>28803.811000000002</v>
      </c>
      <c r="Q15" s="46">
        <v>33476.216999999997</v>
      </c>
      <c r="R15" s="46">
        <v>26137.873</v>
      </c>
      <c r="S15" s="46">
        <v>34376.754999999997</v>
      </c>
      <c r="T15" s="46">
        <v>26620.577000000001</v>
      </c>
      <c r="U15" s="46"/>
      <c r="V15" s="46"/>
      <c r="W15" s="46"/>
      <c r="X15" s="46"/>
      <c r="Y15" s="46"/>
      <c r="Z15" s="46"/>
      <c r="AA15" s="43">
        <f>+C15+E15+G15+I15+K15+M15+O15+Q15+S15+U15+W15+Y15</f>
        <v>315833.80099999998</v>
      </c>
      <c r="AB15" s="42">
        <f t="shared" si="0"/>
        <v>240090.08</v>
      </c>
      <c r="AC15" s="144" t="s">
        <v>34</v>
      </c>
      <c r="AD15" s="145"/>
    </row>
    <row r="16" spans="1:35" ht="20.100000000000001" customHeight="1" x14ac:dyDescent="0.15">
      <c r="B16" s="29" t="s">
        <v>154</v>
      </c>
      <c r="C16" s="30">
        <v>43564.133999999998</v>
      </c>
      <c r="D16" s="31">
        <v>9979.2200000000012</v>
      </c>
      <c r="E16" s="45">
        <v>49575.941999999995</v>
      </c>
      <c r="F16" s="30">
        <v>10861.786</v>
      </c>
      <c r="G16" s="30">
        <v>59717.849000000002</v>
      </c>
      <c r="H16" s="31">
        <v>13062.210999999999</v>
      </c>
      <c r="I16" s="45">
        <v>53333.720999999998</v>
      </c>
      <c r="J16" s="45">
        <v>12182.425999999999</v>
      </c>
      <c r="K16" s="45">
        <v>51619.971999999994</v>
      </c>
      <c r="L16" s="45">
        <v>12109.772000000001</v>
      </c>
      <c r="M16" s="45">
        <v>49989.564999999995</v>
      </c>
      <c r="N16" s="45">
        <v>11973.219000000001</v>
      </c>
      <c r="O16" s="45">
        <v>52516.601000000002</v>
      </c>
      <c r="P16" s="45">
        <v>12193.46</v>
      </c>
      <c r="Q16" s="45">
        <v>43855.046999999999</v>
      </c>
      <c r="R16" s="45">
        <v>10199.022000000001</v>
      </c>
      <c r="S16" s="45">
        <v>44173.162000000004</v>
      </c>
      <c r="T16" s="45">
        <v>10265.633</v>
      </c>
      <c r="U16" s="45"/>
      <c r="V16" s="45"/>
      <c r="W16" s="45"/>
      <c r="X16" s="45"/>
      <c r="Y16" s="45"/>
      <c r="Z16" s="45"/>
      <c r="AA16" s="30">
        <f t="shared" ref="AA16:AA56" si="2">+C16+E16+G16+I16+K16+M16+O16+Q16+S16+U16+W16+Y16</f>
        <v>448345.99300000002</v>
      </c>
      <c r="AB16" s="31">
        <f t="shared" ref="AB16:AB56" si="3">+D16+F16+H16+J16+L16+N16+P16+R16+T16+V16+X16+Z16</f>
        <v>102826.74900000001</v>
      </c>
      <c r="AC16" s="124" t="s">
        <v>35</v>
      </c>
      <c r="AD16" s="33"/>
    </row>
    <row r="17" spans="2:30" ht="20.100000000000001" customHeight="1" x14ac:dyDescent="0.15">
      <c r="B17" s="34" t="s">
        <v>184</v>
      </c>
      <c r="C17" s="35">
        <v>19696.760999999999</v>
      </c>
      <c r="D17" s="36">
        <v>3192.6480000000001</v>
      </c>
      <c r="E17" s="47">
        <v>19220.387999999999</v>
      </c>
      <c r="F17" s="35">
        <v>2781.3939999999998</v>
      </c>
      <c r="G17" s="35">
        <v>24101.795999999998</v>
      </c>
      <c r="H17" s="36">
        <v>3478.4659999999999</v>
      </c>
      <c r="I17" s="47">
        <v>21500.382000000001</v>
      </c>
      <c r="J17" s="47">
        <v>3341.1039999999998</v>
      </c>
      <c r="K17" s="47">
        <v>21228.593000000001</v>
      </c>
      <c r="L17" s="47">
        <v>3403.502</v>
      </c>
      <c r="M17" s="47">
        <v>20977.999</v>
      </c>
      <c r="N17" s="47">
        <v>3235.3209999999999</v>
      </c>
      <c r="O17" s="47">
        <v>22728.004000000001</v>
      </c>
      <c r="P17" s="47">
        <v>3586.7649999999999</v>
      </c>
      <c r="Q17" s="47">
        <v>16577.001</v>
      </c>
      <c r="R17" s="47">
        <v>2576.7020000000002</v>
      </c>
      <c r="S17" s="47">
        <v>17704.191999999999</v>
      </c>
      <c r="T17" s="47">
        <v>2996.8330000000001</v>
      </c>
      <c r="U17" s="47"/>
      <c r="V17" s="47"/>
      <c r="W17" s="47"/>
      <c r="X17" s="47"/>
      <c r="Y17" s="47"/>
      <c r="Z17" s="47"/>
      <c r="AA17" s="35">
        <f t="shared" si="2"/>
        <v>183735.11599999998</v>
      </c>
      <c r="AB17" s="36">
        <f t="shared" si="3"/>
        <v>28592.734999999997</v>
      </c>
      <c r="AC17" s="125"/>
      <c r="AD17" s="37" t="s">
        <v>36</v>
      </c>
    </row>
    <row r="18" spans="2:30" ht="20.100000000000001" customHeight="1" x14ac:dyDescent="0.15">
      <c r="B18" s="34" t="s">
        <v>185</v>
      </c>
      <c r="C18" s="35">
        <v>9965.0159999999996</v>
      </c>
      <c r="D18" s="36">
        <v>1727.971</v>
      </c>
      <c r="E18" s="47">
        <v>12342.014999999999</v>
      </c>
      <c r="F18" s="35">
        <v>2256.4470000000001</v>
      </c>
      <c r="G18" s="35">
        <v>12436.361000000001</v>
      </c>
      <c r="H18" s="36">
        <v>2106.114</v>
      </c>
      <c r="I18" s="47">
        <v>11741.678</v>
      </c>
      <c r="J18" s="47">
        <v>1996.432</v>
      </c>
      <c r="K18" s="47">
        <v>11574.047</v>
      </c>
      <c r="L18" s="47">
        <v>2045.796</v>
      </c>
      <c r="M18" s="47">
        <v>12076.25</v>
      </c>
      <c r="N18" s="47">
        <v>2131.4459999999999</v>
      </c>
      <c r="O18" s="47">
        <v>14765.913</v>
      </c>
      <c r="P18" s="47">
        <v>2786.3939999999998</v>
      </c>
      <c r="Q18" s="47">
        <v>12850.912</v>
      </c>
      <c r="R18" s="47">
        <v>2129.8629999999998</v>
      </c>
      <c r="S18" s="47">
        <v>11125.911</v>
      </c>
      <c r="T18" s="47">
        <v>1833.9670000000001</v>
      </c>
      <c r="U18" s="47"/>
      <c r="V18" s="47"/>
      <c r="W18" s="47"/>
      <c r="X18" s="47"/>
      <c r="Y18" s="47"/>
      <c r="Z18" s="47"/>
      <c r="AA18" s="35">
        <f t="shared" si="2"/>
        <v>108878.103</v>
      </c>
      <c r="AB18" s="36">
        <f t="shared" si="3"/>
        <v>19014.43</v>
      </c>
      <c r="AC18" s="125"/>
      <c r="AD18" s="37" t="s">
        <v>37</v>
      </c>
    </row>
    <row r="19" spans="2:30" ht="20.100000000000001" customHeight="1" x14ac:dyDescent="0.15">
      <c r="B19" s="34" t="s">
        <v>186</v>
      </c>
      <c r="C19" s="35">
        <v>3412.49</v>
      </c>
      <c r="D19" s="36">
        <v>870.654</v>
      </c>
      <c r="E19" s="47">
        <v>6316.8410000000003</v>
      </c>
      <c r="F19" s="35">
        <v>1584.4079999999999</v>
      </c>
      <c r="G19" s="35">
        <v>7730.241</v>
      </c>
      <c r="H19" s="36">
        <v>1808.527</v>
      </c>
      <c r="I19" s="47">
        <v>7435.97</v>
      </c>
      <c r="J19" s="47">
        <v>1680.365</v>
      </c>
      <c r="K19" s="47">
        <v>6474.7910000000002</v>
      </c>
      <c r="L19" s="47">
        <v>1592.3009999999999</v>
      </c>
      <c r="M19" s="47">
        <v>4210.2420000000002</v>
      </c>
      <c r="N19" s="47">
        <v>1270.5049999999999</v>
      </c>
      <c r="O19" s="47">
        <v>4511.1970000000001</v>
      </c>
      <c r="P19" s="47">
        <v>1312.2430000000002</v>
      </c>
      <c r="Q19" s="47">
        <v>3781.6280000000002</v>
      </c>
      <c r="R19" s="47">
        <v>1127.1869999999999</v>
      </c>
      <c r="S19" s="47">
        <v>4173.1400000000003</v>
      </c>
      <c r="T19" s="47">
        <v>990.05700000000002</v>
      </c>
      <c r="U19" s="47"/>
      <c r="V19" s="47"/>
      <c r="W19" s="47"/>
      <c r="X19" s="47"/>
      <c r="Y19" s="47"/>
      <c r="Z19" s="47"/>
      <c r="AA19" s="35">
        <f t="shared" si="2"/>
        <v>48046.54</v>
      </c>
      <c r="AB19" s="36">
        <f t="shared" si="3"/>
        <v>12236.246999999999</v>
      </c>
      <c r="AC19" s="125"/>
      <c r="AD19" s="37" t="s">
        <v>38</v>
      </c>
    </row>
    <row r="20" spans="2:30" ht="20.100000000000001" customHeight="1" x14ac:dyDescent="0.15">
      <c r="B20" s="34" t="s">
        <v>187</v>
      </c>
      <c r="C20" s="35">
        <v>10489.867</v>
      </c>
      <c r="D20" s="36">
        <v>4187.9469999999992</v>
      </c>
      <c r="E20" s="47">
        <v>11696.697999999999</v>
      </c>
      <c r="F20" s="35">
        <v>4239.5369999999994</v>
      </c>
      <c r="G20" s="35">
        <v>15449.451000000001</v>
      </c>
      <c r="H20" s="36">
        <v>5669.1040000000003</v>
      </c>
      <c r="I20" s="47">
        <v>12655.691000000001</v>
      </c>
      <c r="J20" s="47">
        <v>5164.5250000000005</v>
      </c>
      <c r="K20" s="47">
        <v>12342.540999999999</v>
      </c>
      <c r="L20" s="47">
        <v>5068.1729999999998</v>
      </c>
      <c r="M20" s="47">
        <v>12725.074000000001</v>
      </c>
      <c r="N20" s="47">
        <v>5335.9470000000001</v>
      </c>
      <c r="O20" s="47">
        <v>10511.486999999999</v>
      </c>
      <c r="P20" s="47">
        <v>4508.058</v>
      </c>
      <c r="Q20" s="47">
        <v>10645.505999999999</v>
      </c>
      <c r="R20" s="47">
        <v>4365.2700000000004</v>
      </c>
      <c r="S20" s="47">
        <v>11169.919000000002</v>
      </c>
      <c r="T20" s="47">
        <v>4444.7759999999998</v>
      </c>
      <c r="U20" s="47"/>
      <c r="V20" s="47"/>
      <c r="W20" s="47"/>
      <c r="X20" s="47"/>
      <c r="Y20" s="47"/>
      <c r="Z20" s="47"/>
      <c r="AA20" s="35">
        <f t="shared" si="2"/>
        <v>107686.234</v>
      </c>
      <c r="AB20" s="36">
        <f t="shared" si="3"/>
        <v>42983.337</v>
      </c>
      <c r="AC20" s="125"/>
      <c r="AD20" s="37" t="s">
        <v>39</v>
      </c>
    </row>
    <row r="21" spans="2:30" ht="20.100000000000001" customHeight="1" x14ac:dyDescent="0.15">
      <c r="B21" s="29" t="s">
        <v>155</v>
      </c>
      <c r="C21" s="30">
        <v>36732.555</v>
      </c>
      <c r="D21" s="31">
        <v>7948.491</v>
      </c>
      <c r="E21" s="45">
        <v>41159.561000000002</v>
      </c>
      <c r="F21" s="30">
        <v>9347.5949999999993</v>
      </c>
      <c r="G21" s="30">
        <v>55020.135000000002</v>
      </c>
      <c r="H21" s="31">
        <v>11113.468000000001</v>
      </c>
      <c r="I21" s="45">
        <v>46992.20199999999</v>
      </c>
      <c r="J21" s="45">
        <v>10099.129999999999</v>
      </c>
      <c r="K21" s="45">
        <v>42331.489000000009</v>
      </c>
      <c r="L21" s="45">
        <v>9230.7150000000001</v>
      </c>
      <c r="M21" s="45">
        <v>50774.905999999995</v>
      </c>
      <c r="N21" s="45">
        <v>11213.761</v>
      </c>
      <c r="O21" s="45">
        <v>48600.553</v>
      </c>
      <c r="P21" s="45">
        <v>10764.831</v>
      </c>
      <c r="Q21" s="45">
        <v>37954.146999999997</v>
      </c>
      <c r="R21" s="45">
        <v>8936.6660000000011</v>
      </c>
      <c r="S21" s="45">
        <v>40066.502999999997</v>
      </c>
      <c r="T21" s="45">
        <v>9755.6090000000004</v>
      </c>
      <c r="U21" s="45"/>
      <c r="V21" s="45"/>
      <c r="W21" s="45"/>
      <c r="X21" s="45"/>
      <c r="Y21" s="45"/>
      <c r="Z21" s="45"/>
      <c r="AA21" s="30">
        <f t="shared" si="2"/>
        <v>399632.05099999998</v>
      </c>
      <c r="AB21" s="31">
        <f t="shared" si="3"/>
        <v>88410.266000000003</v>
      </c>
      <c r="AC21" s="124" t="s">
        <v>40</v>
      </c>
      <c r="AD21" s="33"/>
    </row>
    <row r="22" spans="2:30" ht="20.100000000000001" customHeight="1" x14ac:dyDescent="0.15">
      <c r="B22" s="34" t="s">
        <v>188</v>
      </c>
      <c r="C22" s="35">
        <v>26075.757000000001</v>
      </c>
      <c r="D22" s="36">
        <v>3197.944</v>
      </c>
      <c r="E22" s="47">
        <v>28073.235000000001</v>
      </c>
      <c r="F22" s="35">
        <v>3640.7629999999999</v>
      </c>
      <c r="G22" s="35">
        <v>40464.163999999997</v>
      </c>
      <c r="H22" s="36">
        <v>4773.9059999999999</v>
      </c>
      <c r="I22" s="47">
        <v>33593.292999999998</v>
      </c>
      <c r="J22" s="47">
        <v>3999.9009999999998</v>
      </c>
      <c r="K22" s="47">
        <v>32108.312000000002</v>
      </c>
      <c r="L22" s="47">
        <v>3913.2139999999999</v>
      </c>
      <c r="M22" s="47">
        <v>35442.879000000001</v>
      </c>
      <c r="N22" s="47">
        <v>4379.5609999999997</v>
      </c>
      <c r="O22" s="47">
        <v>34508.26</v>
      </c>
      <c r="P22" s="47">
        <v>4300.62</v>
      </c>
      <c r="Q22" s="47">
        <v>26607.941999999999</v>
      </c>
      <c r="R22" s="47">
        <v>3093.895</v>
      </c>
      <c r="S22" s="47">
        <v>27587.816999999999</v>
      </c>
      <c r="T22" s="47">
        <v>3309.9760000000001</v>
      </c>
      <c r="U22" s="47"/>
      <c r="V22" s="47"/>
      <c r="W22" s="47"/>
      <c r="X22" s="47"/>
      <c r="Y22" s="47"/>
      <c r="Z22" s="47"/>
      <c r="AA22" s="35">
        <f t="shared" si="2"/>
        <v>284461.65900000004</v>
      </c>
      <c r="AB22" s="36">
        <f t="shared" si="3"/>
        <v>34609.780000000006</v>
      </c>
      <c r="AC22" s="125"/>
      <c r="AD22" s="37" t="s">
        <v>41</v>
      </c>
    </row>
    <row r="23" spans="2:30" ht="20.100000000000001" customHeight="1" x14ac:dyDescent="0.15">
      <c r="B23" s="34" t="s">
        <v>189</v>
      </c>
      <c r="C23" s="35">
        <v>7493.6139999999996</v>
      </c>
      <c r="D23" s="36">
        <v>2337.5250000000001</v>
      </c>
      <c r="E23" s="47">
        <v>10058.516</v>
      </c>
      <c r="F23" s="35">
        <v>3178.799</v>
      </c>
      <c r="G23" s="35">
        <v>10685.618</v>
      </c>
      <c r="H23" s="36">
        <v>3157.4870000000001</v>
      </c>
      <c r="I23" s="47">
        <v>9726.8869999999988</v>
      </c>
      <c r="J23" s="47">
        <v>3450.6330000000003</v>
      </c>
      <c r="K23" s="47">
        <v>6287.8220000000001</v>
      </c>
      <c r="L23" s="47">
        <v>2241.2269999999999</v>
      </c>
      <c r="M23" s="47">
        <v>11512.696</v>
      </c>
      <c r="N23" s="47">
        <v>3839.4059999999999</v>
      </c>
      <c r="O23" s="47">
        <v>9687.005000000001</v>
      </c>
      <c r="P23" s="47">
        <v>3361.5239999999999</v>
      </c>
      <c r="Q23" s="47">
        <v>7467.3940000000002</v>
      </c>
      <c r="R23" s="47">
        <v>2767.4009999999998</v>
      </c>
      <c r="S23" s="47">
        <v>8323.0789999999997</v>
      </c>
      <c r="T23" s="47">
        <v>3152.44</v>
      </c>
      <c r="U23" s="47"/>
      <c r="V23" s="47"/>
      <c r="W23" s="47"/>
      <c r="X23" s="47"/>
      <c r="Y23" s="47"/>
      <c r="Z23" s="47"/>
      <c r="AA23" s="35">
        <f t="shared" si="2"/>
        <v>81242.630999999994</v>
      </c>
      <c r="AB23" s="36">
        <f t="shared" si="3"/>
        <v>27486.441999999999</v>
      </c>
      <c r="AC23" s="125"/>
      <c r="AD23" s="37" t="s">
        <v>42</v>
      </c>
    </row>
    <row r="24" spans="2:30" ht="20.100000000000001" customHeight="1" x14ac:dyDescent="0.15">
      <c r="B24" s="34" t="s">
        <v>190</v>
      </c>
      <c r="C24" s="35">
        <v>3163.1840000000002</v>
      </c>
      <c r="D24" s="36">
        <v>2413.0219999999999</v>
      </c>
      <c r="E24" s="47">
        <v>3027.81</v>
      </c>
      <c r="F24" s="35">
        <v>2528.0329999999999</v>
      </c>
      <c r="G24" s="35">
        <v>3870.3530000000001</v>
      </c>
      <c r="H24" s="36">
        <v>3182.0749999999998</v>
      </c>
      <c r="I24" s="47">
        <v>3672.0219999999999</v>
      </c>
      <c r="J24" s="47">
        <v>2648.596</v>
      </c>
      <c r="K24" s="47">
        <v>3935.355</v>
      </c>
      <c r="L24" s="47">
        <v>3076.2739999999999</v>
      </c>
      <c r="M24" s="47">
        <v>3819.3309999999997</v>
      </c>
      <c r="N24" s="47">
        <v>2994.7940000000003</v>
      </c>
      <c r="O24" s="47">
        <v>4405.2880000000005</v>
      </c>
      <c r="P24" s="47">
        <v>3102.6869999999999</v>
      </c>
      <c r="Q24" s="47">
        <v>3878.8109999999997</v>
      </c>
      <c r="R24" s="47">
        <v>3075.37</v>
      </c>
      <c r="S24" s="47">
        <v>4155.607</v>
      </c>
      <c r="T24" s="47">
        <v>3293.1930000000002</v>
      </c>
      <c r="U24" s="47"/>
      <c r="V24" s="47"/>
      <c r="W24" s="47"/>
      <c r="X24" s="47"/>
      <c r="Y24" s="47"/>
      <c r="Z24" s="47"/>
      <c r="AA24" s="35">
        <f t="shared" si="2"/>
        <v>33927.760999999999</v>
      </c>
      <c r="AB24" s="36">
        <f t="shared" si="3"/>
        <v>26314.043999999998</v>
      </c>
      <c r="AC24" s="125"/>
      <c r="AD24" s="37" t="s">
        <v>43</v>
      </c>
    </row>
    <row r="25" spans="2:30" ht="20.100000000000001" customHeight="1" x14ac:dyDescent="0.15">
      <c r="B25" s="29" t="s">
        <v>156</v>
      </c>
      <c r="C25" s="30">
        <v>1234.9380000000001</v>
      </c>
      <c r="D25" s="31">
        <v>490.97500000000002</v>
      </c>
      <c r="E25" s="45">
        <v>739.80799999999999</v>
      </c>
      <c r="F25" s="30">
        <v>386.464</v>
      </c>
      <c r="G25" s="30">
        <v>867.96799999999996</v>
      </c>
      <c r="H25" s="31">
        <v>447.64699999999999</v>
      </c>
      <c r="I25" s="45">
        <v>435.84399999999999</v>
      </c>
      <c r="J25" s="45">
        <v>279.32600000000002</v>
      </c>
      <c r="K25" s="45">
        <v>407.89299999999997</v>
      </c>
      <c r="L25" s="45">
        <v>259.33199999999999</v>
      </c>
      <c r="M25" s="45">
        <v>897.53700000000003</v>
      </c>
      <c r="N25" s="45">
        <v>414.85599999999999</v>
      </c>
      <c r="O25" s="45">
        <v>1294.316</v>
      </c>
      <c r="P25" s="45">
        <v>559.19200000000001</v>
      </c>
      <c r="Q25" s="45">
        <v>918.34100000000001</v>
      </c>
      <c r="R25" s="45">
        <v>418.839</v>
      </c>
      <c r="S25" s="45">
        <v>1639.7650000000001</v>
      </c>
      <c r="T25" s="45">
        <v>607.9</v>
      </c>
      <c r="U25" s="45"/>
      <c r="V25" s="45"/>
      <c r="W25" s="45"/>
      <c r="X25" s="45"/>
      <c r="Y25" s="45"/>
      <c r="Z25" s="45"/>
      <c r="AA25" s="30">
        <f t="shared" si="2"/>
        <v>8436.41</v>
      </c>
      <c r="AB25" s="31">
        <f t="shared" si="3"/>
        <v>3864.5310000000004</v>
      </c>
      <c r="AC25" s="124" t="s">
        <v>44</v>
      </c>
      <c r="AD25" s="33"/>
    </row>
    <row r="26" spans="2:30" ht="20.100000000000001" customHeight="1" x14ac:dyDescent="0.15">
      <c r="B26" s="29" t="s">
        <v>157</v>
      </c>
      <c r="C26" s="30">
        <v>21842.737000000001</v>
      </c>
      <c r="D26" s="31">
        <v>5684.9160000000011</v>
      </c>
      <c r="E26" s="45">
        <v>24793.323</v>
      </c>
      <c r="F26" s="30">
        <v>6637.89</v>
      </c>
      <c r="G26" s="30">
        <v>27541.321999999996</v>
      </c>
      <c r="H26" s="31">
        <v>7096.15</v>
      </c>
      <c r="I26" s="45">
        <v>26353.200000000001</v>
      </c>
      <c r="J26" s="45">
        <v>6892.3830000000007</v>
      </c>
      <c r="K26" s="45">
        <v>26574.103999999996</v>
      </c>
      <c r="L26" s="45">
        <v>7051.6640000000007</v>
      </c>
      <c r="M26" s="45">
        <v>26645.991000000002</v>
      </c>
      <c r="N26" s="45">
        <v>7414.2730000000001</v>
      </c>
      <c r="O26" s="45">
        <v>27020.120999999999</v>
      </c>
      <c r="P26" s="45">
        <v>7719.5460000000003</v>
      </c>
      <c r="Q26" s="45">
        <v>22575.082000000002</v>
      </c>
      <c r="R26" s="45">
        <v>6338.9579999999996</v>
      </c>
      <c r="S26" s="45">
        <v>25489.924999999999</v>
      </c>
      <c r="T26" s="45">
        <v>6773.1029999999992</v>
      </c>
      <c r="U26" s="45"/>
      <c r="V26" s="45"/>
      <c r="W26" s="45"/>
      <c r="X26" s="45"/>
      <c r="Y26" s="45"/>
      <c r="Z26" s="45"/>
      <c r="AA26" s="30">
        <f t="shared" si="2"/>
        <v>228835.80499999999</v>
      </c>
      <c r="AB26" s="31">
        <f t="shared" si="3"/>
        <v>61608.883000000002</v>
      </c>
      <c r="AC26" s="124" t="s">
        <v>45</v>
      </c>
      <c r="AD26" s="33"/>
    </row>
    <row r="27" spans="2:30" ht="20.100000000000001" customHeight="1" x14ac:dyDescent="0.15">
      <c r="B27" s="34" t="s">
        <v>191</v>
      </c>
      <c r="C27" s="35">
        <v>7519.241</v>
      </c>
      <c r="D27" s="36">
        <v>1324.3110000000001</v>
      </c>
      <c r="E27" s="47">
        <v>8604.4120000000003</v>
      </c>
      <c r="F27" s="35">
        <v>1307.7349999999999</v>
      </c>
      <c r="G27" s="35">
        <v>9691.8919999999998</v>
      </c>
      <c r="H27" s="36">
        <v>1582.66</v>
      </c>
      <c r="I27" s="47">
        <v>9707.9439999999995</v>
      </c>
      <c r="J27" s="47">
        <v>1636.2280000000001</v>
      </c>
      <c r="K27" s="47">
        <v>8603.8599999999988</v>
      </c>
      <c r="L27" s="47">
        <v>1370.489</v>
      </c>
      <c r="M27" s="47">
        <v>8634.7160000000003</v>
      </c>
      <c r="N27" s="47">
        <v>1510.8630000000001</v>
      </c>
      <c r="O27" s="47">
        <v>9113.2520000000004</v>
      </c>
      <c r="P27" s="47">
        <v>1741.3719999999998</v>
      </c>
      <c r="Q27" s="47">
        <v>6434.7030000000004</v>
      </c>
      <c r="R27" s="47">
        <v>1030.836</v>
      </c>
      <c r="S27" s="47">
        <v>8733.0540000000001</v>
      </c>
      <c r="T27" s="47">
        <v>1319.848</v>
      </c>
      <c r="U27" s="47"/>
      <c r="V27" s="47"/>
      <c r="W27" s="47"/>
      <c r="X27" s="47"/>
      <c r="Y27" s="47"/>
      <c r="Z27" s="47"/>
      <c r="AA27" s="35">
        <f t="shared" si="2"/>
        <v>77043.074000000008</v>
      </c>
      <c r="AB27" s="36">
        <f t="shared" si="3"/>
        <v>12824.341999999999</v>
      </c>
      <c r="AC27" s="125"/>
      <c r="AD27" s="37" t="s">
        <v>46</v>
      </c>
    </row>
    <row r="28" spans="2:30" ht="20.100000000000001" customHeight="1" x14ac:dyDescent="0.15">
      <c r="B28" s="34" t="s">
        <v>192</v>
      </c>
      <c r="C28" s="35">
        <v>410.15300000000002</v>
      </c>
      <c r="D28" s="36">
        <v>74.144000000000005</v>
      </c>
      <c r="E28" s="47">
        <v>526.221</v>
      </c>
      <c r="F28" s="35">
        <v>80.287999999999997</v>
      </c>
      <c r="G28" s="35">
        <v>599.81700000000001</v>
      </c>
      <c r="H28" s="36">
        <v>85.018000000000001</v>
      </c>
      <c r="I28" s="47">
        <v>670.20500000000004</v>
      </c>
      <c r="J28" s="47">
        <v>107.34399999999999</v>
      </c>
      <c r="K28" s="47">
        <v>818.35900000000004</v>
      </c>
      <c r="L28" s="47">
        <v>128.304</v>
      </c>
      <c r="M28" s="47">
        <v>709.51099999999997</v>
      </c>
      <c r="N28" s="47">
        <v>109.04300000000001</v>
      </c>
      <c r="O28" s="47">
        <v>532.48599999999999</v>
      </c>
      <c r="P28" s="47">
        <v>104.643</v>
      </c>
      <c r="Q28" s="47">
        <v>482.73200000000003</v>
      </c>
      <c r="R28" s="47">
        <v>119.717</v>
      </c>
      <c r="S28" s="47">
        <v>801.41499999999996</v>
      </c>
      <c r="T28" s="47">
        <v>128.77199999999999</v>
      </c>
      <c r="U28" s="47"/>
      <c r="V28" s="47"/>
      <c r="W28" s="47"/>
      <c r="X28" s="47"/>
      <c r="Y28" s="47"/>
      <c r="Z28" s="47"/>
      <c r="AA28" s="35">
        <f t="shared" si="2"/>
        <v>5550.8990000000003</v>
      </c>
      <c r="AB28" s="36">
        <f t="shared" si="3"/>
        <v>937.27299999999991</v>
      </c>
      <c r="AC28" s="125"/>
      <c r="AD28" s="37" t="s">
        <v>47</v>
      </c>
    </row>
    <row r="29" spans="2:30" ht="20.100000000000001" customHeight="1" x14ac:dyDescent="0.15">
      <c r="B29" s="34" t="s">
        <v>193</v>
      </c>
      <c r="C29" s="35">
        <v>7168.0590000000002</v>
      </c>
      <c r="D29" s="36">
        <v>2674.4670000000001</v>
      </c>
      <c r="E29" s="47">
        <v>9098.9940000000006</v>
      </c>
      <c r="F29" s="35">
        <v>3476.1440000000002</v>
      </c>
      <c r="G29" s="35">
        <v>9574.8259999999991</v>
      </c>
      <c r="H29" s="36">
        <v>3558.85</v>
      </c>
      <c r="I29" s="47">
        <v>7831.1939999999995</v>
      </c>
      <c r="J29" s="47">
        <v>3082.3430000000003</v>
      </c>
      <c r="K29" s="47">
        <v>9356.4959999999992</v>
      </c>
      <c r="L29" s="47">
        <v>3608.422</v>
      </c>
      <c r="M29" s="47">
        <v>9696.616</v>
      </c>
      <c r="N29" s="47">
        <v>3724.1210000000001</v>
      </c>
      <c r="O29" s="47">
        <v>9108.9229999999989</v>
      </c>
      <c r="P29" s="47">
        <v>3671.8490000000002</v>
      </c>
      <c r="Q29" s="47">
        <v>8333.18</v>
      </c>
      <c r="R29" s="47">
        <v>3288.319</v>
      </c>
      <c r="S29" s="47">
        <v>8313.0479999999989</v>
      </c>
      <c r="T29" s="47">
        <v>3343.6480000000001</v>
      </c>
      <c r="U29" s="47"/>
      <c r="V29" s="47"/>
      <c r="W29" s="47"/>
      <c r="X29" s="47"/>
      <c r="Y29" s="47"/>
      <c r="Z29" s="47"/>
      <c r="AA29" s="35">
        <f t="shared" si="2"/>
        <v>78481.335999999996</v>
      </c>
      <c r="AB29" s="36">
        <f t="shared" si="3"/>
        <v>30428.163000000004</v>
      </c>
      <c r="AC29" s="125"/>
      <c r="AD29" s="37" t="s">
        <v>39</v>
      </c>
    </row>
    <row r="30" spans="2:30" ht="20.100000000000001" customHeight="1" x14ac:dyDescent="0.15">
      <c r="B30" s="61" t="s">
        <v>246</v>
      </c>
      <c r="C30" s="35">
        <v>1321.4469999999999</v>
      </c>
      <c r="D30" s="36">
        <v>406.505</v>
      </c>
      <c r="E30" s="47">
        <v>1249.5239999999999</v>
      </c>
      <c r="F30" s="35">
        <v>381.61500000000001</v>
      </c>
      <c r="G30" s="35">
        <v>1335.8050000000001</v>
      </c>
      <c r="H30" s="36">
        <v>403.05700000000002</v>
      </c>
      <c r="I30" s="47">
        <v>1688.6479999999999</v>
      </c>
      <c r="J30" s="47">
        <v>513.65099999999995</v>
      </c>
      <c r="K30" s="47">
        <v>1599.2850000000001</v>
      </c>
      <c r="L30" s="47">
        <v>488.63900000000001</v>
      </c>
      <c r="M30" s="47">
        <v>1478.077</v>
      </c>
      <c r="N30" s="47">
        <v>461.58100000000002</v>
      </c>
      <c r="O30" s="47">
        <v>1614.2860000000001</v>
      </c>
      <c r="P30" s="47">
        <v>512.09500000000003</v>
      </c>
      <c r="Q30" s="47">
        <v>1500.817</v>
      </c>
      <c r="R30" s="47">
        <v>453.91800000000001</v>
      </c>
      <c r="S30" s="47">
        <v>1565.9480000000001</v>
      </c>
      <c r="T30" s="47">
        <v>499.346</v>
      </c>
      <c r="U30" s="47"/>
      <c r="V30" s="47"/>
      <c r="W30" s="47"/>
      <c r="X30" s="47"/>
      <c r="Y30" s="47"/>
      <c r="Z30" s="47"/>
      <c r="AA30" s="35">
        <f t="shared" si="2"/>
        <v>13353.837</v>
      </c>
      <c r="AB30" s="36">
        <f t="shared" si="3"/>
        <v>4120.4070000000002</v>
      </c>
      <c r="AC30" s="125"/>
      <c r="AD30" s="37" t="s">
        <v>48</v>
      </c>
    </row>
    <row r="31" spans="2:30" ht="20.100000000000001" customHeight="1" x14ac:dyDescent="0.15">
      <c r="B31" s="61" t="s">
        <v>247</v>
      </c>
      <c r="C31" s="35">
        <v>5423.8370000000004</v>
      </c>
      <c r="D31" s="36">
        <v>1205.489</v>
      </c>
      <c r="E31" s="47">
        <v>5314.1719999999996</v>
      </c>
      <c r="F31" s="35">
        <v>1392.1079999999999</v>
      </c>
      <c r="G31" s="35">
        <v>6338.982</v>
      </c>
      <c r="H31" s="36">
        <v>1466.5650000000001</v>
      </c>
      <c r="I31" s="47">
        <v>6455.2089999999998</v>
      </c>
      <c r="J31" s="47">
        <v>1552.817</v>
      </c>
      <c r="K31" s="47">
        <v>6196.1040000000003</v>
      </c>
      <c r="L31" s="47">
        <v>1455.81</v>
      </c>
      <c r="M31" s="47">
        <v>6127.0709999999999</v>
      </c>
      <c r="N31" s="47">
        <v>1608.665</v>
      </c>
      <c r="O31" s="47">
        <v>6651.174</v>
      </c>
      <c r="P31" s="47">
        <v>1689.587</v>
      </c>
      <c r="Q31" s="47">
        <v>5823.65</v>
      </c>
      <c r="R31" s="47">
        <v>1446.1679999999999</v>
      </c>
      <c r="S31" s="47">
        <v>6076.46</v>
      </c>
      <c r="T31" s="47">
        <v>1481.489</v>
      </c>
      <c r="U31" s="47"/>
      <c r="V31" s="47"/>
      <c r="W31" s="47"/>
      <c r="X31" s="47"/>
      <c r="Y31" s="47"/>
      <c r="Z31" s="47"/>
      <c r="AA31" s="35">
        <f t="shared" si="2"/>
        <v>54406.659</v>
      </c>
      <c r="AB31" s="36">
        <f t="shared" si="3"/>
        <v>13298.697999999997</v>
      </c>
      <c r="AC31" s="125"/>
      <c r="AD31" s="37" t="s">
        <v>49</v>
      </c>
    </row>
    <row r="32" spans="2:30" ht="20.100000000000001" customHeight="1" x14ac:dyDescent="0.15">
      <c r="B32" s="29" t="s">
        <v>158</v>
      </c>
      <c r="C32" s="30">
        <v>54685.008999999998</v>
      </c>
      <c r="D32" s="31">
        <v>6677.1459999999997</v>
      </c>
      <c r="E32" s="45">
        <v>56765.563999999998</v>
      </c>
      <c r="F32" s="30">
        <v>7259.5260000000007</v>
      </c>
      <c r="G32" s="30">
        <v>59718.898000000001</v>
      </c>
      <c r="H32" s="31">
        <v>7774.6100000000006</v>
      </c>
      <c r="I32" s="45">
        <v>49747.094999999994</v>
      </c>
      <c r="J32" s="45">
        <v>6672.5170000000007</v>
      </c>
      <c r="K32" s="45">
        <v>44569.279999999992</v>
      </c>
      <c r="L32" s="45">
        <v>6215.8059999999996</v>
      </c>
      <c r="M32" s="45">
        <v>39662.710999999996</v>
      </c>
      <c r="N32" s="45">
        <v>5635.482</v>
      </c>
      <c r="O32" s="45">
        <v>56926.537000000004</v>
      </c>
      <c r="P32" s="45">
        <v>8740.5560000000005</v>
      </c>
      <c r="Q32" s="45">
        <v>52115.223000000005</v>
      </c>
      <c r="R32" s="45">
        <v>7485.5759999999991</v>
      </c>
      <c r="S32" s="45">
        <v>64898.523999999998</v>
      </c>
      <c r="T32" s="45">
        <v>8460.8189999999995</v>
      </c>
      <c r="U32" s="45"/>
      <c r="V32" s="45"/>
      <c r="W32" s="45"/>
      <c r="X32" s="45"/>
      <c r="Y32" s="45"/>
      <c r="Z32" s="45"/>
      <c r="AA32" s="30">
        <f t="shared" si="2"/>
        <v>479088.84100000001</v>
      </c>
      <c r="AB32" s="31">
        <f t="shared" si="3"/>
        <v>64922.038</v>
      </c>
      <c r="AC32" s="124" t="s">
        <v>50</v>
      </c>
      <c r="AD32" s="33"/>
    </row>
    <row r="33" spans="2:30" ht="20.100000000000001" customHeight="1" x14ac:dyDescent="0.15">
      <c r="B33" s="34" t="s">
        <v>194</v>
      </c>
      <c r="C33" s="35">
        <v>52038.962</v>
      </c>
      <c r="D33" s="36">
        <v>5765.4449999999997</v>
      </c>
      <c r="E33" s="47">
        <v>53484.358</v>
      </c>
      <c r="F33" s="35">
        <v>6050.6790000000001</v>
      </c>
      <c r="G33" s="35">
        <v>56149.936999999998</v>
      </c>
      <c r="H33" s="36">
        <v>6505.0230000000001</v>
      </c>
      <c r="I33" s="47">
        <v>46539.45</v>
      </c>
      <c r="J33" s="47">
        <v>5493.9930000000004</v>
      </c>
      <c r="K33" s="47">
        <v>41424.188999999998</v>
      </c>
      <c r="L33" s="47">
        <v>4987.384</v>
      </c>
      <c r="M33" s="47">
        <v>36689.81</v>
      </c>
      <c r="N33" s="47">
        <v>4420.3919999999998</v>
      </c>
      <c r="O33" s="47">
        <v>53335.135000000002</v>
      </c>
      <c r="P33" s="47">
        <v>7264.25</v>
      </c>
      <c r="Q33" s="47">
        <v>49417.737000000001</v>
      </c>
      <c r="R33" s="47">
        <v>6345.7439999999997</v>
      </c>
      <c r="S33" s="47">
        <v>61325.169000000002</v>
      </c>
      <c r="T33" s="47">
        <v>7119.4309999999996</v>
      </c>
      <c r="U33" s="47"/>
      <c r="V33" s="47"/>
      <c r="W33" s="47"/>
      <c r="X33" s="47"/>
      <c r="Y33" s="47"/>
      <c r="Z33" s="47"/>
      <c r="AA33" s="35">
        <f t="shared" si="2"/>
        <v>450404.74700000003</v>
      </c>
      <c r="AB33" s="36">
        <f t="shared" si="3"/>
        <v>53952.340999999993</v>
      </c>
      <c r="AC33" s="125"/>
      <c r="AD33" s="37" t="s">
        <v>51</v>
      </c>
    </row>
    <row r="34" spans="2:30" ht="20.100000000000001" customHeight="1" x14ac:dyDescent="0.15">
      <c r="B34" s="34" t="s">
        <v>195</v>
      </c>
      <c r="C34" s="35">
        <v>821.995</v>
      </c>
      <c r="D34" s="36">
        <v>257.59299999999996</v>
      </c>
      <c r="E34" s="47">
        <v>780.22299999999996</v>
      </c>
      <c r="F34" s="35">
        <v>312.83199999999999</v>
      </c>
      <c r="G34" s="35">
        <v>803.63499999999999</v>
      </c>
      <c r="H34" s="36">
        <v>308.00100000000003</v>
      </c>
      <c r="I34" s="47">
        <v>818.25699999999995</v>
      </c>
      <c r="J34" s="47">
        <v>258.76900000000001</v>
      </c>
      <c r="K34" s="47">
        <v>956.60000000000014</v>
      </c>
      <c r="L34" s="47">
        <v>326.75400000000002</v>
      </c>
      <c r="M34" s="47">
        <v>716.81200000000001</v>
      </c>
      <c r="N34" s="47">
        <v>295.452</v>
      </c>
      <c r="O34" s="47">
        <v>796.56099999999992</v>
      </c>
      <c r="P34" s="47">
        <v>341.54499999999996</v>
      </c>
      <c r="Q34" s="47">
        <v>611.97199999999998</v>
      </c>
      <c r="R34" s="47">
        <v>265.28399999999999</v>
      </c>
      <c r="S34" s="47">
        <v>869.95600000000002</v>
      </c>
      <c r="T34" s="47">
        <v>391.07000000000005</v>
      </c>
      <c r="U34" s="47"/>
      <c r="V34" s="47"/>
      <c r="W34" s="47"/>
      <c r="X34" s="47"/>
      <c r="Y34" s="47"/>
      <c r="Z34" s="47"/>
      <c r="AA34" s="35">
        <f t="shared" si="2"/>
        <v>7176.0109999999995</v>
      </c>
      <c r="AB34" s="36">
        <f t="shared" si="3"/>
        <v>2757.3</v>
      </c>
      <c r="AC34" s="125"/>
      <c r="AD34" s="37" t="s">
        <v>52</v>
      </c>
    </row>
    <row r="35" spans="2:30" ht="20.100000000000001" customHeight="1" x14ac:dyDescent="0.15">
      <c r="B35" s="34" t="s">
        <v>196</v>
      </c>
      <c r="C35" s="35">
        <v>1475.8040000000001</v>
      </c>
      <c r="D35" s="36">
        <v>528.31600000000003</v>
      </c>
      <c r="E35" s="47">
        <v>2176.7550000000001</v>
      </c>
      <c r="F35" s="35">
        <v>741.30799999999999</v>
      </c>
      <c r="G35" s="35">
        <v>2248.2510000000002</v>
      </c>
      <c r="H35" s="36">
        <v>799.86300000000006</v>
      </c>
      <c r="I35" s="47">
        <v>2089.8319999999999</v>
      </c>
      <c r="J35" s="47">
        <v>783.18799999999999</v>
      </c>
      <c r="K35" s="47">
        <v>1940.77</v>
      </c>
      <c r="L35" s="47">
        <v>768.92899999999997</v>
      </c>
      <c r="M35" s="47">
        <v>1936.0139999999999</v>
      </c>
      <c r="N35" s="47">
        <v>778.71799999999996</v>
      </c>
      <c r="O35" s="47">
        <v>2390.67</v>
      </c>
      <c r="P35" s="47">
        <v>948</v>
      </c>
      <c r="Q35" s="47">
        <v>1727.3579999999999</v>
      </c>
      <c r="R35" s="47">
        <v>701.80600000000004</v>
      </c>
      <c r="S35" s="47">
        <v>2265.27</v>
      </c>
      <c r="T35" s="47">
        <v>772.46100000000001</v>
      </c>
      <c r="U35" s="47"/>
      <c r="V35" s="47"/>
      <c r="W35" s="47"/>
      <c r="X35" s="47"/>
      <c r="Y35" s="47"/>
      <c r="Z35" s="47"/>
      <c r="AA35" s="35">
        <f t="shared" si="2"/>
        <v>18250.723999999998</v>
      </c>
      <c r="AB35" s="36">
        <f t="shared" si="3"/>
        <v>6822.5890000000009</v>
      </c>
      <c r="AC35" s="125"/>
      <c r="AD35" s="37" t="s">
        <v>53</v>
      </c>
    </row>
    <row r="36" spans="2:30" ht="20.100000000000001" customHeight="1" x14ac:dyDescent="0.15">
      <c r="B36" s="34" t="s">
        <v>197</v>
      </c>
      <c r="C36" s="35">
        <v>348.24799999999999</v>
      </c>
      <c r="D36" s="36">
        <v>125.792</v>
      </c>
      <c r="E36" s="47">
        <v>324.22800000000001</v>
      </c>
      <c r="F36" s="35">
        <v>154.70699999999999</v>
      </c>
      <c r="G36" s="35">
        <v>517.07500000000005</v>
      </c>
      <c r="H36" s="36">
        <v>161.72300000000001</v>
      </c>
      <c r="I36" s="47">
        <v>299.55599999999998</v>
      </c>
      <c r="J36" s="47">
        <v>136.56700000000001</v>
      </c>
      <c r="K36" s="47">
        <v>247.721</v>
      </c>
      <c r="L36" s="47">
        <v>132.739</v>
      </c>
      <c r="M36" s="47">
        <v>320.07499999999999</v>
      </c>
      <c r="N36" s="47">
        <v>140.91999999999999</v>
      </c>
      <c r="O36" s="47">
        <v>404.17099999999999</v>
      </c>
      <c r="P36" s="47">
        <v>186.761</v>
      </c>
      <c r="Q36" s="47">
        <v>358.15600000000001</v>
      </c>
      <c r="R36" s="47">
        <v>172.74199999999999</v>
      </c>
      <c r="S36" s="47">
        <v>438.12900000000002</v>
      </c>
      <c r="T36" s="47">
        <v>177.857</v>
      </c>
      <c r="U36" s="47"/>
      <c r="V36" s="47"/>
      <c r="W36" s="47"/>
      <c r="X36" s="47"/>
      <c r="Y36" s="47"/>
      <c r="Z36" s="47"/>
      <c r="AA36" s="35">
        <f t="shared" si="2"/>
        <v>3257.3589999999995</v>
      </c>
      <c r="AB36" s="36">
        <f t="shared" si="3"/>
        <v>1389.808</v>
      </c>
      <c r="AC36" s="125"/>
      <c r="AD36" s="37" t="s">
        <v>39</v>
      </c>
    </row>
    <row r="37" spans="2:30" ht="20.100000000000001" customHeight="1" x14ac:dyDescent="0.15">
      <c r="B37" s="29" t="s">
        <v>159</v>
      </c>
      <c r="C37" s="30">
        <v>1195.835</v>
      </c>
      <c r="D37" s="31">
        <v>541.92100000000005</v>
      </c>
      <c r="E37" s="45">
        <v>786.71500000000003</v>
      </c>
      <c r="F37" s="30">
        <v>374.08699999999999</v>
      </c>
      <c r="G37" s="30">
        <v>1876.8530000000001</v>
      </c>
      <c r="H37" s="31">
        <v>777.30700000000002</v>
      </c>
      <c r="I37" s="45">
        <v>1126.7840000000001</v>
      </c>
      <c r="J37" s="45">
        <v>471.47700000000003</v>
      </c>
      <c r="K37" s="45">
        <v>1033.356</v>
      </c>
      <c r="L37" s="45">
        <v>475.44200000000001</v>
      </c>
      <c r="M37" s="45">
        <v>1147.3719999999998</v>
      </c>
      <c r="N37" s="45">
        <v>529.37400000000002</v>
      </c>
      <c r="O37" s="45">
        <v>1118.0340000000001</v>
      </c>
      <c r="P37" s="45">
        <v>525.52600000000007</v>
      </c>
      <c r="Q37" s="45">
        <v>764.70600000000002</v>
      </c>
      <c r="R37" s="45">
        <v>318.07499999999999</v>
      </c>
      <c r="S37" s="45">
        <v>1037.1510000000001</v>
      </c>
      <c r="T37" s="45">
        <v>634.80200000000002</v>
      </c>
      <c r="U37" s="45"/>
      <c r="V37" s="45"/>
      <c r="W37" s="45"/>
      <c r="X37" s="45"/>
      <c r="Y37" s="45"/>
      <c r="Z37" s="45"/>
      <c r="AA37" s="30">
        <f t="shared" si="2"/>
        <v>10086.805999999999</v>
      </c>
      <c r="AB37" s="31">
        <f t="shared" si="3"/>
        <v>4648.0109999999995</v>
      </c>
      <c r="AC37" s="124" t="s">
        <v>54</v>
      </c>
      <c r="AD37" s="33"/>
    </row>
    <row r="38" spans="2:30" ht="20.100000000000001" customHeight="1" x14ac:dyDescent="0.15">
      <c r="B38" s="29" t="s">
        <v>160</v>
      </c>
      <c r="C38" s="30">
        <v>1512.585</v>
      </c>
      <c r="D38" s="31">
        <v>5717.9289999999992</v>
      </c>
      <c r="E38" s="45">
        <v>1640.857</v>
      </c>
      <c r="F38" s="30">
        <v>6732.9580000000005</v>
      </c>
      <c r="G38" s="30">
        <v>2131.2640000000001</v>
      </c>
      <c r="H38" s="31">
        <v>9048.8889999999992</v>
      </c>
      <c r="I38" s="45">
        <v>2195.2410000000004</v>
      </c>
      <c r="J38" s="45">
        <v>8472.6670000000013</v>
      </c>
      <c r="K38" s="45">
        <v>1764.7639999999999</v>
      </c>
      <c r="L38" s="45">
        <v>7360.7569999999996</v>
      </c>
      <c r="M38" s="45">
        <v>1833.047</v>
      </c>
      <c r="N38" s="45">
        <v>7721.9</v>
      </c>
      <c r="O38" s="45">
        <v>1888.78</v>
      </c>
      <c r="P38" s="45">
        <v>7954.9760000000006</v>
      </c>
      <c r="Q38" s="45">
        <v>1583.9240000000002</v>
      </c>
      <c r="R38" s="45">
        <v>6924.4790000000003</v>
      </c>
      <c r="S38" s="45">
        <v>2065.7669999999998</v>
      </c>
      <c r="T38" s="45">
        <v>9092.5640000000003</v>
      </c>
      <c r="U38" s="45"/>
      <c r="V38" s="45"/>
      <c r="W38" s="45"/>
      <c r="X38" s="45"/>
      <c r="Y38" s="45"/>
      <c r="Z38" s="45"/>
      <c r="AA38" s="30">
        <f t="shared" si="2"/>
        <v>16616.228999999999</v>
      </c>
      <c r="AB38" s="31">
        <f t="shared" si="3"/>
        <v>69027.119000000006</v>
      </c>
      <c r="AC38" s="124" t="s">
        <v>55</v>
      </c>
      <c r="AD38" s="33"/>
    </row>
    <row r="39" spans="2:30" ht="20.100000000000001" customHeight="1" x14ac:dyDescent="0.15">
      <c r="B39" s="29" t="s">
        <v>182</v>
      </c>
      <c r="C39" s="30">
        <v>21.259999999999998</v>
      </c>
      <c r="D39" s="31">
        <v>15.945</v>
      </c>
      <c r="E39" s="45">
        <v>117.16300000000001</v>
      </c>
      <c r="F39" s="30">
        <v>35.009</v>
      </c>
      <c r="G39" s="30">
        <v>219.01400000000001</v>
      </c>
      <c r="H39" s="31">
        <v>40.825000000000003</v>
      </c>
      <c r="I39" s="45">
        <v>221.702</v>
      </c>
      <c r="J39" s="45">
        <v>67.992000000000004</v>
      </c>
      <c r="K39" s="45">
        <v>169.49700000000001</v>
      </c>
      <c r="L39" s="45">
        <v>35.529000000000003</v>
      </c>
      <c r="M39" s="45">
        <v>310.274</v>
      </c>
      <c r="N39" s="45">
        <v>81.794000000000011</v>
      </c>
      <c r="O39" s="45">
        <v>190.536</v>
      </c>
      <c r="P39" s="45">
        <v>52.435000000000002</v>
      </c>
      <c r="Q39" s="45">
        <v>203.34599999999998</v>
      </c>
      <c r="R39" s="45">
        <v>53.805</v>
      </c>
      <c r="S39" s="45">
        <v>177.726</v>
      </c>
      <c r="T39" s="45">
        <v>70.253</v>
      </c>
      <c r="U39" s="45"/>
      <c r="V39" s="45"/>
      <c r="W39" s="45"/>
      <c r="X39" s="45"/>
      <c r="Y39" s="45"/>
      <c r="Z39" s="45"/>
      <c r="AA39" s="30">
        <f t="shared" si="2"/>
        <v>1630.518</v>
      </c>
      <c r="AB39" s="31">
        <f t="shared" si="3"/>
        <v>453.58700000000005</v>
      </c>
      <c r="AC39" s="124" t="s">
        <v>56</v>
      </c>
      <c r="AD39" s="33"/>
    </row>
    <row r="40" spans="2:30" ht="20.100000000000001" customHeight="1" x14ac:dyDescent="0.15">
      <c r="B40" s="29" t="s">
        <v>161</v>
      </c>
      <c r="C40" s="30">
        <v>4161.6329999999998</v>
      </c>
      <c r="D40" s="31">
        <v>1941.633</v>
      </c>
      <c r="E40" s="45">
        <v>4899.9059999999999</v>
      </c>
      <c r="F40" s="30">
        <v>2406.2550000000001</v>
      </c>
      <c r="G40" s="30">
        <v>5481.3720000000003</v>
      </c>
      <c r="H40" s="31">
        <v>2696.7330000000002</v>
      </c>
      <c r="I40" s="45">
        <v>4061.7049999999999</v>
      </c>
      <c r="J40" s="45">
        <v>2142.3339999999998</v>
      </c>
      <c r="K40" s="45">
        <v>5229.2240000000002</v>
      </c>
      <c r="L40" s="45">
        <v>2526.1329999999998</v>
      </c>
      <c r="M40" s="45">
        <v>4565.9459999999999</v>
      </c>
      <c r="N40" s="45">
        <v>2170.4859999999999</v>
      </c>
      <c r="O40" s="45">
        <v>4770.4229999999998</v>
      </c>
      <c r="P40" s="45">
        <v>2432.058</v>
      </c>
      <c r="Q40" s="45">
        <v>3759.8780000000002</v>
      </c>
      <c r="R40" s="45">
        <v>1959.249</v>
      </c>
      <c r="S40" s="45">
        <v>4197.1090000000004</v>
      </c>
      <c r="T40" s="45">
        <v>2239.6840000000002</v>
      </c>
      <c r="U40" s="45"/>
      <c r="V40" s="45"/>
      <c r="W40" s="45"/>
      <c r="X40" s="45"/>
      <c r="Y40" s="45"/>
      <c r="Z40" s="45"/>
      <c r="AA40" s="30">
        <f t="shared" si="2"/>
        <v>41127.195999999996</v>
      </c>
      <c r="AB40" s="31">
        <f t="shared" si="3"/>
        <v>20514.565000000002</v>
      </c>
      <c r="AC40" s="124" t="s">
        <v>57</v>
      </c>
      <c r="AD40" s="33"/>
    </row>
    <row r="41" spans="2:30" ht="20.100000000000001" customHeight="1" x14ac:dyDescent="0.15">
      <c r="B41" s="29" t="s">
        <v>162</v>
      </c>
      <c r="C41" s="30">
        <v>37383.475999999995</v>
      </c>
      <c r="D41" s="31">
        <v>12983.705000000002</v>
      </c>
      <c r="E41" s="45">
        <v>41723.555999999997</v>
      </c>
      <c r="F41" s="30">
        <v>15018.463</v>
      </c>
      <c r="G41" s="30">
        <v>44530.823000000004</v>
      </c>
      <c r="H41" s="31">
        <v>16679.662</v>
      </c>
      <c r="I41" s="45">
        <v>40395.364999999998</v>
      </c>
      <c r="J41" s="45">
        <v>16012.332</v>
      </c>
      <c r="K41" s="45">
        <v>42345.310000000005</v>
      </c>
      <c r="L41" s="45">
        <v>16965.18</v>
      </c>
      <c r="M41" s="45">
        <v>41854.652000000002</v>
      </c>
      <c r="N41" s="45">
        <v>17040.007999999998</v>
      </c>
      <c r="O41" s="45">
        <v>45265.143000000004</v>
      </c>
      <c r="P41" s="45">
        <v>18603.005000000001</v>
      </c>
      <c r="Q41" s="45">
        <v>40746.228999999999</v>
      </c>
      <c r="R41" s="45">
        <v>15083.821000000002</v>
      </c>
      <c r="S41" s="45">
        <v>37745.203000000001</v>
      </c>
      <c r="T41" s="45">
        <v>14685.848</v>
      </c>
      <c r="U41" s="45"/>
      <c r="V41" s="45"/>
      <c r="W41" s="45"/>
      <c r="X41" s="45"/>
      <c r="Y41" s="45"/>
      <c r="Z41" s="45"/>
      <c r="AA41" s="30">
        <f t="shared" si="2"/>
        <v>371989.75699999998</v>
      </c>
      <c r="AB41" s="31">
        <f t="shared" si="3"/>
        <v>143072.024</v>
      </c>
      <c r="AC41" s="124" t="s">
        <v>58</v>
      </c>
      <c r="AD41" s="33"/>
    </row>
    <row r="42" spans="2:30" ht="20.100000000000001" customHeight="1" x14ac:dyDescent="0.15">
      <c r="B42" s="34" t="s">
        <v>198</v>
      </c>
      <c r="C42" s="35">
        <v>2684.098</v>
      </c>
      <c r="D42" s="36">
        <v>1175.1210000000001</v>
      </c>
      <c r="E42" s="47">
        <v>3028.4290000000001</v>
      </c>
      <c r="F42" s="35">
        <v>1299.9090000000001</v>
      </c>
      <c r="G42" s="35">
        <v>3739.8619999999996</v>
      </c>
      <c r="H42" s="36">
        <v>1543.0930000000001</v>
      </c>
      <c r="I42" s="47">
        <v>3921.3310000000001</v>
      </c>
      <c r="J42" s="47">
        <v>1691.606</v>
      </c>
      <c r="K42" s="47">
        <v>4367.2430000000004</v>
      </c>
      <c r="L42" s="47">
        <v>1930.95</v>
      </c>
      <c r="M42" s="47">
        <v>4518.5189999999993</v>
      </c>
      <c r="N42" s="47">
        <v>1885.3129999999999</v>
      </c>
      <c r="O42" s="47">
        <v>3824.4759999999997</v>
      </c>
      <c r="P42" s="47">
        <v>1900.1489999999999</v>
      </c>
      <c r="Q42" s="47">
        <v>3873.07</v>
      </c>
      <c r="R42" s="47">
        <v>1559.9150000000002</v>
      </c>
      <c r="S42" s="47">
        <v>3277.6779999999999</v>
      </c>
      <c r="T42" s="47">
        <v>1418.7760000000001</v>
      </c>
      <c r="U42" s="47"/>
      <c r="V42" s="47"/>
      <c r="W42" s="47"/>
      <c r="X42" s="47"/>
      <c r="Y42" s="47"/>
      <c r="Z42" s="47"/>
      <c r="AA42" s="35">
        <f t="shared" si="2"/>
        <v>33234.705999999998</v>
      </c>
      <c r="AB42" s="36">
        <f t="shared" si="3"/>
        <v>14404.832</v>
      </c>
      <c r="AC42" s="125"/>
      <c r="AD42" s="37" t="s">
        <v>59</v>
      </c>
    </row>
    <row r="43" spans="2:30" ht="20.100000000000001" customHeight="1" x14ac:dyDescent="0.15">
      <c r="B43" s="34" t="s">
        <v>199</v>
      </c>
      <c r="C43" s="35">
        <v>34699.377999999997</v>
      </c>
      <c r="D43" s="36">
        <v>11808.584000000001</v>
      </c>
      <c r="E43" s="47">
        <v>38695.127</v>
      </c>
      <c r="F43" s="35">
        <v>13718.554</v>
      </c>
      <c r="G43" s="35">
        <v>40790.961000000003</v>
      </c>
      <c r="H43" s="36">
        <v>15136.569</v>
      </c>
      <c r="I43" s="47">
        <v>36474.034</v>
      </c>
      <c r="J43" s="47">
        <v>14320.726000000001</v>
      </c>
      <c r="K43" s="47">
        <v>37978.067000000003</v>
      </c>
      <c r="L43" s="47">
        <v>15034.23</v>
      </c>
      <c r="M43" s="47">
        <v>37336.133000000002</v>
      </c>
      <c r="N43" s="47">
        <v>15154.695</v>
      </c>
      <c r="O43" s="47">
        <v>41440.667000000001</v>
      </c>
      <c r="P43" s="47">
        <v>16702.856</v>
      </c>
      <c r="Q43" s="47">
        <v>36873.159</v>
      </c>
      <c r="R43" s="47">
        <v>13523.906000000001</v>
      </c>
      <c r="S43" s="47">
        <v>34467.525000000001</v>
      </c>
      <c r="T43" s="47">
        <v>13267.072</v>
      </c>
      <c r="U43" s="47"/>
      <c r="V43" s="47"/>
      <c r="W43" s="47"/>
      <c r="X43" s="47"/>
      <c r="Y43" s="47"/>
      <c r="Z43" s="47"/>
      <c r="AA43" s="35">
        <f t="shared" si="2"/>
        <v>338755.05100000004</v>
      </c>
      <c r="AB43" s="36">
        <f t="shared" si="3"/>
        <v>128667.19200000001</v>
      </c>
      <c r="AC43" s="125"/>
      <c r="AD43" s="37" t="s">
        <v>39</v>
      </c>
    </row>
    <row r="44" spans="2:30" ht="20.100000000000001" customHeight="1" x14ac:dyDescent="0.15">
      <c r="B44" s="29" t="s">
        <v>163</v>
      </c>
      <c r="C44" s="30">
        <v>8743.6280000000006</v>
      </c>
      <c r="D44" s="31">
        <v>6536.9130000000005</v>
      </c>
      <c r="E44" s="45">
        <v>11415.225</v>
      </c>
      <c r="F44" s="30">
        <v>6951.2760000000007</v>
      </c>
      <c r="G44" s="30">
        <v>12117.547999999999</v>
      </c>
      <c r="H44" s="31">
        <v>7304.5060000000003</v>
      </c>
      <c r="I44" s="45">
        <v>10245.343000000001</v>
      </c>
      <c r="J44" s="45">
        <v>7933.308</v>
      </c>
      <c r="K44" s="45">
        <v>10867.927</v>
      </c>
      <c r="L44" s="45">
        <v>6228.0860000000002</v>
      </c>
      <c r="M44" s="45">
        <v>13138.462</v>
      </c>
      <c r="N44" s="45">
        <v>9820.6759999999995</v>
      </c>
      <c r="O44" s="45">
        <v>11995.946</v>
      </c>
      <c r="P44" s="45">
        <v>7632.9789999999994</v>
      </c>
      <c r="Q44" s="45">
        <v>10119.076000000001</v>
      </c>
      <c r="R44" s="45">
        <v>6623.5370000000003</v>
      </c>
      <c r="S44" s="45">
        <v>11869.369000000001</v>
      </c>
      <c r="T44" s="45">
        <v>8246.987000000001</v>
      </c>
      <c r="U44" s="45"/>
      <c r="V44" s="45"/>
      <c r="W44" s="45"/>
      <c r="X44" s="45"/>
      <c r="Y44" s="45"/>
      <c r="Z44" s="45"/>
      <c r="AA44" s="30">
        <f t="shared" si="2"/>
        <v>100512.524</v>
      </c>
      <c r="AB44" s="31">
        <f t="shared" si="3"/>
        <v>67278.268000000011</v>
      </c>
      <c r="AC44" s="124" t="s">
        <v>60</v>
      </c>
      <c r="AD44" s="33"/>
    </row>
    <row r="45" spans="2:30" ht="20.100000000000001" customHeight="1" x14ac:dyDescent="0.15">
      <c r="B45" s="34" t="s">
        <v>200</v>
      </c>
      <c r="C45" s="35">
        <v>4087.9189999999999</v>
      </c>
      <c r="D45" s="36">
        <v>1510.828</v>
      </c>
      <c r="E45" s="47">
        <v>5736.7330000000002</v>
      </c>
      <c r="F45" s="35">
        <v>2101.6660000000002</v>
      </c>
      <c r="G45" s="35">
        <v>5860.1710000000003</v>
      </c>
      <c r="H45" s="36">
        <v>1964.992</v>
      </c>
      <c r="I45" s="47">
        <v>4926.8770000000004</v>
      </c>
      <c r="J45" s="47">
        <v>1779.546</v>
      </c>
      <c r="K45" s="47">
        <v>5238.585</v>
      </c>
      <c r="L45" s="47">
        <v>1959.952</v>
      </c>
      <c r="M45" s="47">
        <v>6997.9849999999997</v>
      </c>
      <c r="N45" s="47">
        <v>2510.0829999999996</v>
      </c>
      <c r="O45" s="47">
        <v>5808.4470000000001</v>
      </c>
      <c r="P45" s="47">
        <v>2144.7750000000001</v>
      </c>
      <c r="Q45" s="47">
        <v>4995.982</v>
      </c>
      <c r="R45" s="47">
        <v>1885.5540000000001</v>
      </c>
      <c r="S45" s="47">
        <v>6473.7240000000002</v>
      </c>
      <c r="T45" s="47">
        <v>2159.076</v>
      </c>
      <c r="U45" s="47"/>
      <c r="V45" s="47"/>
      <c r="W45" s="47"/>
      <c r="X45" s="47"/>
      <c r="Y45" s="47"/>
      <c r="Z45" s="47"/>
      <c r="AA45" s="35">
        <f t="shared" si="2"/>
        <v>50126.422999999995</v>
      </c>
      <c r="AB45" s="36">
        <f t="shared" si="3"/>
        <v>18016.471999999998</v>
      </c>
      <c r="AC45" s="125"/>
      <c r="AD45" s="37" t="s">
        <v>61</v>
      </c>
    </row>
    <row r="46" spans="2:30" ht="20.100000000000001" customHeight="1" x14ac:dyDescent="0.15">
      <c r="B46" s="34" t="s">
        <v>201</v>
      </c>
      <c r="C46" s="35">
        <v>4655.7089999999998</v>
      </c>
      <c r="D46" s="36">
        <v>5026.085</v>
      </c>
      <c r="E46" s="47">
        <v>5678.4920000000002</v>
      </c>
      <c r="F46" s="35">
        <v>4849.6100000000006</v>
      </c>
      <c r="G46" s="35">
        <v>6257.3769999999995</v>
      </c>
      <c r="H46" s="36">
        <v>5339.5140000000001</v>
      </c>
      <c r="I46" s="47">
        <v>5318.4660000000003</v>
      </c>
      <c r="J46" s="47">
        <v>6153.7619999999997</v>
      </c>
      <c r="K46" s="47">
        <v>5629.3420000000006</v>
      </c>
      <c r="L46" s="47">
        <v>4268.134</v>
      </c>
      <c r="M46" s="47">
        <v>6140.4769999999999</v>
      </c>
      <c r="N46" s="47">
        <v>7310.5929999999998</v>
      </c>
      <c r="O46" s="47">
        <v>6187.4989999999998</v>
      </c>
      <c r="P46" s="47">
        <v>5488.2039999999997</v>
      </c>
      <c r="Q46" s="47">
        <v>5123.0940000000001</v>
      </c>
      <c r="R46" s="47">
        <v>4737.9830000000002</v>
      </c>
      <c r="S46" s="47">
        <v>5395.6450000000004</v>
      </c>
      <c r="T46" s="47">
        <v>6087.9110000000001</v>
      </c>
      <c r="U46" s="47"/>
      <c r="V46" s="47"/>
      <c r="W46" s="47"/>
      <c r="X46" s="47"/>
      <c r="Y46" s="47"/>
      <c r="Z46" s="47"/>
      <c r="AA46" s="35">
        <f t="shared" si="2"/>
        <v>50386.10100000001</v>
      </c>
      <c r="AB46" s="36">
        <f t="shared" si="3"/>
        <v>49261.795999999995</v>
      </c>
      <c r="AC46" s="125"/>
      <c r="AD46" s="37" t="s">
        <v>62</v>
      </c>
    </row>
    <row r="47" spans="2:30" ht="20.100000000000001" customHeight="1" x14ac:dyDescent="0.15">
      <c r="B47" s="29" t="s">
        <v>164</v>
      </c>
      <c r="C47" s="30">
        <v>7865.8680000000004</v>
      </c>
      <c r="D47" s="31">
        <v>5840.1089999999995</v>
      </c>
      <c r="E47" s="45">
        <v>10582.698</v>
      </c>
      <c r="F47" s="30">
        <v>6644.558</v>
      </c>
      <c r="G47" s="30">
        <v>11381.104000000001</v>
      </c>
      <c r="H47" s="31">
        <v>7366.9489999999996</v>
      </c>
      <c r="I47" s="45">
        <v>9484.68</v>
      </c>
      <c r="J47" s="45">
        <v>6882.509</v>
      </c>
      <c r="K47" s="45">
        <v>7931.6210000000001</v>
      </c>
      <c r="L47" s="45">
        <v>6619.2489999999998</v>
      </c>
      <c r="M47" s="45">
        <v>9140.1140000000014</v>
      </c>
      <c r="N47" s="45">
        <v>6940.7449999999999</v>
      </c>
      <c r="O47" s="45">
        <v>8170.5190000000002</v>
      </c>
      <c r="P47" s="45">
        <v>7274.683</v>
      </c>
      <c r="Q47" s="45">
        <v>7290.6880000000001</v>
      </c>
      <c r="R47" s="45">
        <v>5716.0550000000003</v>
      </c>
      <c r="S47" s="45">
        <v>8214.56</v>
      </c>
      <c r="T47" s="45">
        <v>6410.5550000000003</v>
      </c>
      <c r="U47" s="45"/>
      <c r="V47" s="45"/>
      <c r="W47" s="45"/>
      <c r="X47" s="45"/>
      <c r="Y47" s="45"/>
      <c r="Z47" s="45"/>
      <c r="AA47" s="30">
        <f t="shared" si="2"/>
        <v>80061.851999999999</v>
      </c>
      <c r="AB47" s="31">
        <f t="shared" si="3"/>
        <v>59695.411999999997</v>
      </c>
      <c r="AC47" s="124" t="s">
        <v>63</v>
      </c>
      <c r="AD47" s="33"/>
    </row>
    <row r="48" spans="2:30" ht="20.100000000000001" customHeight="1" x14ac:dyDescent="0.15">
      <c r="B48" s="29" t="s">
        <v>165</v>
      </c>
      <c r="C48" s="30">
        <v>6429.1280000000006</v>
      </c>
      <c r="D48" s="31">
        <v>5344.4110000000001</v>
      </c>
      <c r="E48" s="45">
        <v>6712.5820000000003</v>
      </c>
      <c r="F48" s="30">
        <v>5577.6100000000006</v>
      </c>
      <c r="G48" s="30">
        <v>7530.0519999999997</v>
      </c>
      <c r="H48" s="31">
        <v>6085.8879999999999</v>
      </c>
      <c r="I48" s="45">
        <v>6705.277</v>
      </c>
      <c r="J48" s="45">
        <v>5695.893</v>
      </c>
      <c r="K48" s="45">
        <v>6437.92</v>
      </c>
      <c r="L48" s="45">
        <v>5725.2119999999995</v>
      </c>
      <c r="M48" s="45">
        <v>6592.07</v>
      </c>
      <c r="N48" s="45">
        <v>5916.4230000000007</v>
      </c>
      <c r="O48" s="45">
        <v>6064.9920000000002</v>
      </c>
      <c r="P48" s="45">
        <v>5607.7809999999999</v>
      </c>
      <c r="Q48" s="45">
        <v>6057.8799999999992</v>
      </c>
      <c r="R48" s="45">
        <v>5414.8140000000003</v>
      </c>
      <c r="S48" s="45">
        <v>6869.0869999999995</v>
      </c>
      <c r="T48" s="45">
        <v>5877.6530000000002</v>
      </c>
      <c r="U48" s="45"/>
      <c r="V48" s="45"/>
      <c r="W48" s="45"/>
      <c r="X48" s="45"/>
      <c r="Y48" s="45"/>
      <c r="Z48" s="45"/>
      <c r="AA48" s="30">
        <f t="shared" si="2"/>
        <v>59398.987999999998</v>
      </c>
      <c r="AB48" s="31">
        <f t="shared" si="3"/>
        <v>51245.684999999998</v>
      </c>
      <c r="AC48" s="124" t="s">
        <v>64</v>
      </c>
      <c r="AD48" s="33"/>
    </row>
    <row r="49" spans="1:35" ht="20.100000000000001" customHeight="1" x14ac:dyDescent="0.15">
      <c r="B49" s="29" t="s">
        <v>166</v>
      </c>
      <c r="C49" s="30">
        <v>13517.975000000002</v>
      </c>
      <c r="D49" s="31">
        <v>1798.25</v>
      </c>
      <c r="E49" s="45">
        <v>18059.235999999997</v>
      </c>
      <c r="F49" s="30">
        <v>2335.9639999999999</v>
      </c>
      <c r="G49" s="30">
        <v>19316.059000000001</v>
      </c>
      <c r="H49" s="31">
        <v>2580.1510000000003</v>
      </c>
      <c r="I49" s="45">
        <v>20935.624999999996</v>
      </c>
      <c r="J49" s="45">
        <v>2839.2150000000001</v>
      </c>
      <c r="K49" s="45">
        <v>17166.001</v>
      </c>
      <c r="L49" s="45">
        <v>2297.6950000000002</v>
      </c>
      <c r="M49" s="45">
        <v>20336.821</v>
      </c>
      <c r="N49" s="45">
        <v>3104.8870000000002</v>
      </c>
      <c r="O49" s="45">
        <v>19257.538</v>
      </c>
      <c r="P49" s="45">
        <v>2932.4760000000001</v>
      </c>
      <c r="Q49" s="45">
        <v>17428.735000000001</v>
      </c>
      <c r="R49" s="45">
        <v>2658.9590000000003</v>
      </c>
      <c r="S49" s="45">
        <v>16953.157999999999</v>
      </c>
      <c r="T49" s="45">
        <v>2418.3650000000002</v>
      </c>
      <c r="U49" s="45"/>
      <c r="V49" s="45"/>
      <c r="W49" s="45"/>
      <c r="X49" s="45"/>
      <c r="Y49" s="45"/>
      <c r="Z49" s="45"/>
      <c r="AA49" s="30">
        <f t="shared" si="2"/>
        <v>162971.14799999999</v>
      </c>
      <c r="AB49" s="31">
        <f t="shared" si="3"/>
        <v>22965.962</v>
      </c>
      <c r="AC49" s="124" t="s">
        <v>65</v>
      </c>
      <c r="AD49" s="33"/>
    </row>
    <row r="50" spans="1:35" ht="20.100000000000001" customHeight="1" x14ac:dyDescent="0.15">
      <c r="A50" s="1"/>
      <c r="B50" s="38" t="s">
        <v>237</v>
      </c>
      <c r="C50" s="30">
        <v>3.94</v>
      </c>
      <c r="D50" s="31">
        <v>24.129000000000001</v>
      </c>
      <c r="E50" s="45">
        <v>5.7460000000000004</v>
      </c>
      <c r="F50" s="30">
        <v>28.978000000000002</v>
      </c>
      <c r="G50" s="30">
        <v>18.870999999999999</v>
      </c>
      <c r="H50" s="31">
        <v>25.475000000000001</v>
      </c>
      <c r="I50" s="45">
        <v>9.7739999999999991</v>
      </c>
      <c r="J50" s="45">
        <v>33.387</v>
      </c>
      <c r="K50" s="45">
        <v>0.185</v>
      </c>
      <c r="L50" s="45">
        <v>23.861000000000001</v>
      </c>
      <c r="M50" s="45">
        <v>1.0860000000000001</v>
      </c>
      <c r="N50" s="45">
        <v>36.372999999999998</v>
      </c>
      <c r="O50" s="45">
        <v>11.193</v>
      </c>
      <c r="P50" s="45">
        <v>42.478000000000002</v>
      </c>
      <c r="Q50" s="45">
        <v>5.1539999999999999</v>
      </c>
      <c r="R50" s="45">
        <v>23.998000000000001</v>
      </c>
      <c r="S50" s="45">
        <v>0.82299999999999995</v>
      </c>
      <c r="T50" s="45">
        <v>17.015999999999998</v>
      </c>
      <c r="U50" s="45"/>
      <c r="V50" s="45"/>
      <c r="W50" s="45"/>
      <c r="X50" s="45"/>
      <c r="Y50" s="45"/>
      <c r="Z50" s="45"/>
      <c r="AA50" s="30">
        <f>+C50+E50+G50+I50+K50+M50+O50+Q50+S50+U50+W50+Y50</f>
        <v>56.771999999999998</v>
      </c>
      <c r="AB50" s="31">
        <f>+D50+F50+H50+J50+L50+N50+P50+R50+T50+V50+X50+Z50</f>
        <v>255.69499999999996</v>
      </c>
      <c r="AC50" s="124" t="s">
        <v>241</v>
      </c>
      <c r="AD50" s="33"/>
    </row>
    <row r="51" spans="1:35" ht="20.100000000000001" customHeight="1" x14ac:dyDescent="0.15">
      <c r="B51" s="29" t="s">
        <v>167</v>
      </c>
      <c r="C51" s="30">
        <v>7126.9409999999998</v>
      </c>
      <c r="D51" s="31">
        <v>6027.1639999999998</v>
      </c>
      <c r="E51" s="45">
        <v>8040.5720000000001</v>
      </c>
      <c r="F51" s="30">
        <v>6302.2539999999999</v>
      </c>
      <c r="G51" s="30">
        <v>9088.2219999999998</v>
      </c>
      <c r="H51" s="31">
        <v>7210.7449999999999</v>
      </c>
      <c r="I51" s="45">
        <v>8572.9789999999994</v>
      </c>
      <c r="J51" s="45">
        <v>6590.3320000000003</v>
      </c>
      <c r="K51" s="45">
        <v>8477.0419999999995</v>
      </c>
      <c r="L51" s="45">
        <v>7524.6240000000007</v>
      </c>
      <c r="M51" s="45">
        <v>8131.451</v>
      </c>
      <c r="N51" s="45">
        <v>7300.8149999999996</v>
      </c>
      <c r="O51" s="45">
        <v>8873.5429999999997</v>
      </c>
      <c r="P51" s="45">
        <v>7864.9690000000001</v>
      </c>
      <c r="Q51" s="45">
        <v>8338.0010000000002</v>
      </c>
      <c r="R51" s="45">
        <v>7738.1910000000007</v>
      </c>
      <c r="S51" s="45">
        <v>8819.6090000000004</v>
      </c>
      <c r="T51" s="45">
        <v>7348.2359999999999</v>
      </c>
      <c r="U51" s="45"/>
      <c r="V51" s="45"/>
      <c r="W51" s="45"/>
      <c r="X51" s="45"/>
      <c r="Y51" s="45"/>
      <c r="Z51" s="45"/>
      <c r="AA51" s="30">
        <f t="shared" si="2"/>
        <v>75468.36</v>
      </c>
      <c r="AB51" s="31">
        <f t="shared" si="3"/>
        <v>63907.33</v>
      </c>
      <c r="AC51" s="124" t="s">
        <v>242</v>
      </c>
      <c r="AD51" s="33"/>
    </row>
    <row r="52" spans="1:35" ht="20.100000000000001" customHeight="1" x14ac:dyDescent="0.15">
      <c r="B52" s="29" t="s">
        <v>168</v>
      </c>
      <c r="C52" s="30">
        <v>2265.6800000000003</v>
      </c>
      <c r="D52" s="31">
        <v>880.36400000000003</v>
      </c>
      <c r="E52" s="45">
        <v>3485.8180000000002</v>
      </c>
      <c r="F52" s="30">
        <v>1216.1580000000001</v>
      </c>
      <c r="G52" s="30">
        <v>3265.2889999999998</v>
      </c>
      <c r="H52" s="31">
        <v>1358.6109999999999</v>
      </c>
      <c r="I52" s="45">
        <v>3183.9949999999999</v>
      </c>
      <c r="J52" s="45">
        <v>1136.8110000000001</v>
      </c>
      <c r="K52" s="45">
        <v>2982.3670000000002</v>
      </c>
      <c r="L52" s="45">
        <v>1177.24</v>
      </c>
      <c r="M52" s="45">
        <v>2531.4209999999998</v>
      </c>
      <c r="N52" s="45">
        <v>982.58100000000002</v>
      </c>
      <c r="O52" s="45">
        <v>3471.4409999999998</v>
      </c>
      <c r="P52" s="45">
        <v>1408.4269999999999</v>
      </c>
      <c r="Q52" s="45">
        <v>3017.4</v>
      </c>
      <c r="R52" s="45">
        <v>1239.7949999999998</v>
      </c>
      <c r="S52" s="45">
        <v>3082.8329999999996</v>
      </c>
      <c r="T52" s="45">
        <v>1189.2950000000001</v>
      </c>
      <c r="U52" s="45"/>
      <c r="V52" s="45"/>
      <c r="W52" s="45"/>
      <c r="X52" s="45"/>
      <c r="Y52" s="45"/>
      <c r="Z52" s="45"/>
      <c r="AA52" s="30">
        <f t="shared" si="2"/>
        <v>27286.243999999999</v>
      </c>
      <c r="AB52" s="31">
        <f t="shared" si="3"/>
        <v>10589.281999999999</v>
      </c>
      <c r="AC52" s="124" t="s">
        <v>66</v>
      </c>
      <c r="AD52" s="33"/>
    </row>
    <row r="53" spans="1:35" s="14" customFormat="1" ht="21.95" customHeight="1" x14ac:dyDescent="0.15">
      <c r="B53" s="39" t="s">
        <v>23</v>
      </c>
      <c r="C53" s="40">
        <v>248287.32199999996</v>
      </c>
      <c r="D53" s="41">
        <v>78433.221000000005</v>
      </c>
      <c r="E53" s="49">
        <v>280504.27199999994</v>
      </c>
      <c r="F53" s="40">
        <v>88116.830999999991</v>
      </c>
      <c r="G53" s="40">
        <v>319822.64299999998</v>
      </c>
      <c r="H53" s="41">
        <v>100669.827</v>
      </c>
      <c r="I53" s="49">
        <v>284000.53199999989</v>
      </c>
      <c r="J53" s="49">
        <v>94404.039000000004</v>
      </c>
      <c r="K53" s="49">
        <v>269907.95199999999</v>
      </c>
      <c r="L53" s="49">
        <v>91826.297000000006</v>
      </c>
      <c r="M53" s="49">
        <v>277553.42599999998</v>
      </c>
      <c r="N53" s="49">
        <v>98297.653000000006</v>
      </c>
      <c r="O53" s="49">
        <v>297436.21600000007</v>
      </c>
      <c r="P53" s="49">
        <v>102309.37799999998</v>
      </c>
      <c r="Q53" s="49">
        <v>256732.85699999996</v>
      </c>
      <c r="R53" s="49">
        <v>87133.839000000007</v>
      </c>
      <c r="S53" s="49">
        <v>277300.27399999998</v>
      </c>
      <c r="T53" s="49">
        <v>94094.322</v>
      </c>
      <c r="U53" s="49"/>
      <c r="V53" s="49"/>
      <c r="W53" s="49"/>
      <c r="X53" s="49"/>
      <c r="Y53" s="49"/>
      <c r="Z53" s="49"/>
      <c r="AA53" s="40">
        <f t="shared" si="2"/>
        <v>2511545.4939999999</v>
      </c>
      <c r="AB53" s="41">
        <f t="shared" si="3"/>
        <v>835285.40700000012</v>
      </c>
      <c r="AC53" s="146" t="s">
        <v>67</v>
      </c>
      <c r="AD53" s="147"/>
      <c r="AF53" s="15"/>
      <c r="AG53" s="15"/>
      <c r="AH53" s="13"/>
      <c r="AI53" s="13"/>
    </row>
    <row r="54" spans="1:35" ht="20.100000000000001" customHeight="1" x14ac:dyDescent="0.15">
      <c r="B54" s="29" t="s">
        <v>169</v>
      </c>
      <c r="C54" s="30">
        <v>16575.358</v>
      </c>
      <c r="D54" s="31">
        <v>15341.705</v>
      </c>
      <c r="E54" s="45">
        <v>20278.492999999999</v>
      </c>
      <c r="F54" s="30">
        <v>20359.468999999997</v>
      </c>
      <c r="G54" s="30">
        <v>19870.078999999998</v>
      </c>
      <c r="H54" s="31">
        <v>21861.483</v>
      </c>
      <c r="I54" s="45">
        <v>19121.351999999999</v>
      </c>
      <c r="J54" s="45">
        <v>19600.531000000003</v>
      </c>
      <c r="K54" s="45">
        <v>15769.469000000001</v>
      </c>
      <c r="L54" s="45">
        <v>18597.339999999997</v>
      </c>
      <c r="M54" s="45">
        <v>17167.315999999995</v>
      </c>
      <c r="N54" s="45">
        <v>20173.942999999999</v>
      </c>
      <c r="O54" s="45">
        <v>18596.694000000003</v>
      </c>
      <c r="P54" s="45">
        <v>20870.363999999998</v>
      </c>
      <c r="Q54" s="45">
        <v>17032.747000000003</v>
      </c>
      <c r="R54" s="45">
        <v>18336.701000000001</v>
      </c>
      <c r="S54" s="45">
        <v>18002.054</v>
      </c>
      <c r="T54" s="45">
        <v>19151.199999999997</v>
      </c>
      <c r="U54" s="45"/>
      <c r="V54" s="45"/>
      <c r="W54" s="45"/>
      <c r="X54" s="45"/>
      <c r="Y54" s="45"/>
      <c r="Z54" s="45"/>
      <c r="AA54" s="30">
        <f t="shared" si="2"/>
        <v>162413.56199999998</v>
      </c>
      <c r="AB54" s="31">
        <f t="shared" si="3"/>
        <v>174292.73599999998</v>
      </c>
      <c r="AC54" s="124" t="s">
        <v>69</v>
      </c>
      <c r="AD54" s="33"/>
    </row>
    <row r="55" spans="1:35" s="14" customFormat="1" ht="21.95" customHeight="1" x14ac:dyDescent="0.15">
      <c r="B55" s="39" t="s">
        <v>13</v>
      </c>
      <c r="C55" s="40">
        <v>295278.97099999996</v>
      </c>
      <c r="D55" s="41">
        <v>114893.23800000001</v>
      </c>
      <c r="E55" s="49">
        <v>335270.30599999998</v>
      </c>
      <c r="F55" s="40">
        <v>133379.717</v>
      </c>
      <c r="G55" s="40">
        <v>383751.23</v>
      </c>
      <c r="H55" s="41">
        <v>152272.66100000002</v>
      </c>
      <c r="I55" s="49">
        <v>339768.7809999999</v>
      </c>
      <c r="J55" s="49">
        <v>142476.804</v>
      </c>
      <c r="K55" s="49">
        <v>319153.84299999999</v>
      </c>
      <c r="L55" s="49">
        <v>136774.75400000002</v>
      </c>
      <c r="M55" s="49">
        <v>330461.34099999996</v>
      </c>
      <c r="N55" s="49">
        <v>146412.984</v>
      </c>
      <c r="O55" s="49">
        <v>349187.48100000009</v>
      </c>
      <c r="P55" s="49">
        <v>151983.55299999999</v>
      </c>
      <c r="Q55" s="49">
        <v>307241.821</v>
      </c>
      <c r="R55" s="49">
        <v>131608.413</v>
      </c>
      <c r="S55" s="49">
        <v>329679.08299999998</v>
      </c>
      <c r="T55" s="49">
        <v>139866.09899999999</v>
      </c>
      <c r="U55" s="49"/>
      <c r="V55" s="49"/>
      <c r="W55" s="49"/>
      <c r="X55" s="49"/>
      <c r="Y55" s="49"/>
      <c r="Z55" s="49"/>
      <c r="AA55" s="40">
        <f>+C55+E55+G55+I55+K55+M55+O55+Q55+S55+U55+W55+Y55</f>
        <v>2989792.8570000003</v>
      </c>
      <c r="AB55" s="41">
        <f t="shared" si="3"/>
        <v>1249668.223</v>
      </c>
      <c r="AC55" s="138" t="s">
        <v>70</v>
      </c>
      <c r="AD55" s="139"/>
      <c r="AF55" s="15"/>
      <c r="AG55" s="15"/>
      <c r="AH55" s="13"/>
      <c r="AI55" s="13"/>
    </row>
    <row r="56" spans="1:35" ht="20.100000000000001" customHeight="1" thickBot="1" x14ac:dyDescent="0.2">
      <c r="B56" s="25" t="s">
        <v>170</v>
      </c>
      <c r="C56" s="22">
        <v>39604.445999999996</v>
      </c>
      <c r="D56" s="21">
        <v>2630.8029999999999</v>
      </c>
      <c r="E56" s="48">
        <v>50475.752999999997</v>
      </c>
      <c r="F56" s="22">
        <v>3370.9850000000006</v>
      </c>
      <c r="G56" s="22">
        <v>68810.402000000002</v>
      </c>
      <c r="H56" s="21">
        <v>4377.634</v>
      </c>
      <c r="I56" s="48">
        <v>64296.831000000006</v>
      </c>
      <c r="J56" s="48">
        <v>4291.442</v>
      </c>
      <c r="K56" s="48">
        <v>58320.562999999995</v>
      </c>
      <c r="L56" s="48">
        <v>3819.3070000000002</v>
      </c>
      <c r="M56" s="48">
        <v>64158.345000000001</v>
      </c>
      <c r="N56" s="48">
        <v>4302.7449999999999</v>
      </c>
      <c r="O56" s="48">
        <v>59947.404999999999</v>
      </c>
      <c r="P56" s="48">
        <v>4285.6179999999995</v>
      </c>
      <c r="Q56" s="48">
        <v>50295.856</v>
      </c>
      <c r="R56" s="48">
        <v>3334.8930000000005</v>
      </c>
      <c r="S56" s="48">
        <v>52554.820999999996</v>
      </c>
      <c r="T56" s="48">
        <v>3738.6610000000001</v>
      </c>
      <c r="U56" s="48"/>
      <c r="V56" s="48"/>
      <c r="W56" s="48"/>
      <c r="X56" s="48"/>
      <c r="Y56" s="48"/>
      <c r="Z56" s="48"/>
      <c r="AA56" s="22">
        <f t="shared" si="2"/>
        <v>508464.42200000002</v>
      </c>
      <c r="AB56" s="21">
        <f t="shared" si="3"/>
        <v>34152.088000000003</v>
      </c>
      <c r="AC56" s="126" t="s">
        <v>68</v>
      </c>
      <c r="AD56" s="24"/>
    </row>
    <row r="57" spans="1:35" x14ac:dyDescent="0.15">
      <c r="B57" s="9"/>
      <c r="C57" s="9"/>
      <c r="D57" s="9"/>
      <c r="E57" s="9"/>
      <c r="AA57" s="7" t="s">
        <v>235</v>
      </c>
      <c r="AB57" s="7"/>
    </row>
    <row r="58" spans="1:35" x14ac:dyDescent="0.15">
      <c r="AB58" s="7"/>
    </row>
    <row r="59" spans="1:35" x14ac:dyDescent="0.15">
      <c r="C59" s="8"/>
      <c r="D59" s="8"/>
      <c r="E59" s="8"/>
      <c r="F59" s="8"/>
      <c r="G59" s="8"/>
      <c r="H59" s="8"/>
      <c r="I59" s="8"/>
      <c r="J59" s="8"/>
      <c r="K59" s="8"/>
      <c r="L59" s="8"/>
      <c r="AA59" s="8"/>
      <c r="AB59" s="8"/>
    </row>
  </sheetData>
  <mergeCells count="19">
    <mergeCell ref="Q4:R4"/>
    <mergeCell ref="AA4:AB4"/>
    <mergeCell ref="Y4:Z4"/>
    <mergeCell ref="W4:X4"/>
    <mergeCell ref="C4:D4"/>
    <mergeCell ref="G4:H4"/>
    <mergeCell ref="U4:V4"/>
    <mergeCell ref="S4:T4"/>
    <mergeCell ref="M4:N4"/>
    <mergeCell ref="AC55:AD55"/>
    <mergeCell ref="AC4:AD4"/>
    <mergeCell ref="AC5:AD5"/>
    <mergeCell ref="AC15:AD15"/>
    <mergeCell ref="AC53:AD53"/>
    <mergeCell ref="O4:P4"/>
    <mergeCell ref="K4:L4"/>
    <mergeCell ref="I4:J4"/>
    <mergeCell ref="E4:F4"/>
    <mergeCell ref="B4:B5"/>
  </mergeCells>
  <phoneticPr fontId="2"/>
  <pageMargins left="0.51181102362204722" right="0" top="0.39370078740157483" bottom="0.15748031496062992" header="0.51181102362204722" footer="0.51181102362204722"/>
  <pageSetup paperSize="9" scale="50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46"/>
  <sheetViews>
    <sheetView workbookViewId="0"/>
  </sheetViews>
  <sheetFormatPr defaultRowHeight="13.5" x14ac:dyDescent="0.15"/>
  <cols>
    <col min="1" max="1" width="10.625" customWidth="1"/>
    <col min="2" max="2" width="36.75" customWidth="1"/>
    <col min="27" max="28" width="12" customWidth="1"/>
    <col min="29" max="29" width="3.125" customWidth="1"/>
    <col min="30" max="30" width="35.25" customWidth="1"/>
    <col min="34" max="35" width="9" style="12"/>
  </cols>
  <sheetData>
    <row r="1" spans="1:35" ht="20.100000000000001" customHeight="1" x14ac:dyDescent="0.15"/>
    <row r="2" spans="1:35" ht="30" customHeight="1" x14ac:dyDescent="0.15">
      <c r="A2" s="4"/>
      <c r="B2" s="1" t="s">
        <v>250</v>
      </c>
      <c r="E2" s="1"/>
    </row>
    <row r="3" spans="1:35" ht="15" customHeight="1" thickBot="1" x14ac:dyDescent="0.2"/>
    <row r="4" spans="1:35" s="16" customFormat="1" ht="17.25" customHeight="1" x14ac:dyDescent="0.15">
      <c r="B4" s="136" t="s">
        <v>244</v>
      </c>
      <c r="C4" s="152" t="s">
        <v>0</v>
      </c>
      <c r="D4" s="133"/>
      <c r="E4" s="133" t="s">
        <v>1</v>
      </c>
      <c r="F4" s="133"/>
      <c r="G4" s="133" t="s">
        <v>2</v>
      </c>
      <c r="H4" s="133"/>
      <c r="I4" s="133" t="s">
        <v>3</v>
      </c>
      <c r="J4" s="133"/>
      <c r="K4" s="133" t="s">
        <v>4</v>
      </c>
      <c r="L4" s="133"/>
      <c r="M4" s="133" t="s">
        <v>5</v>
      </c>
      <c r="N4" s="133"/>
      <c r="O4" s="133" t="s">
        <v>6</v>
      </c>
      <c r="P4" s="133"/>
      <c r="Q4" s="133" t="s">
        <v>7</v>
      </c>
      <c r="R4" s="133"/>
      <c r="S4" s="133" t="s">
        <v>8</v>
      </c>
      <c r="T4" s="133"/>
      <c r="U4" s="133" t="s">
        <v>9</v>
      </c>
      <c r="V4" s="133"/>
      <c r="W4" s="133" t="s">
        <v>10</v>
      </c>
      <c r="X4" s="133"/>
      <c r="Y4" s="133" t="s">
        <v>11</v>
      </c>
      <c r="Z4" s="133"/>
      <c r="AA4" s="133" t="s">
        <v>14</v>
      </c>
      <c r="AB4" s="133"/>
      <c r="AC4" s="140" t="s">
        <v>71</v>
      </c>
      <c r="AD4" s="141"/>
      <c r="AH4" s="18"/>
      <c r="AI4" s="18"/>
    </row>
    <row r="5" spans="1:35" ht="17.25" customHeight="1" thickBot="1" x14ac:dyDescent="0.2">
      <c r="B5" s="137"/>
      <c r="C5" s="87" t="s">
        <v>144</v>
      </c>
      <c r="D5" s="23" t="s">
        <v>145</v>
      </c>
      <c r="E5" s="23" t="s">
        <v>144</v>
      </c>
      <c r="F5" s="23" t="s">
        <v>145</v>
      </c>
      <c r="G5" s="23" t="s">
        <v>144</v>
      </c>
      <c r="H5" s="23" t="s">
        <v>145</v>
      </c>
      <c r="I5" s="23" t="s">
        <v>144</v>
      </c>
      <c r="J5" s="23" t="s">
        <v>145</v>
      </c>
      <c r="K5" s="23" t="s">
        <v>144</v>
      </c>
      <c r="L5" s="23" t="s">
        <v>145</v>
      </c>
      <c r="M5" s="23" t="s">
        <v>144</v>
      </c>
      <c r="N5" s="23" t="s">
        <v>145</v>
      </c>
      <c r="O5" s="23" t="s">
        <v>144</v>
      </c>
      <c r="P5" s="23" t="s">
        <v>145</v>
      </c>
      <c r="Q5" s="23" t="s">
        <v>144</v>
      </c>
      <c r="R5" s="23" t="s">
        <v>145</v>
      </c>
      <c r="S5" s="23" t="s">
        <v>144</v>
      </c>
      <c r="T5" s="23" t="s">
        <v>145</v>
      </c>
      <c r="U5" s="23" t="s">
        <v>144</v>
      </c>
      <c r="V5" s="23" t="s">
        <v>145</v>
      </c>
      <c r="W5" s="23" t="s">
        <v>144</v>
      </c>
      <c r="X5" s="23" t="s">
        <v>145</v>
      </c>
      <c r="Y5" s="23" t="s">
        <v>144</v>
      </c>
      <c r="Z5" s="23" t="s">
        <v>145</v>
      </c>
      <c r="AA5" s="23" t="s">
        <v>144</v>
      </c>
      <c r="AB5" s="23" t="s">
        <v>145</v>
      </c>
      <c r="AC5" s="150"/>
      <c r="AD5" s="151"/>
    </row>
    <row r="6" spans="1:35" ht="23.45" customHeight="1" thickTop="1" x14ac:dyDescent="0.15">
      <c r="B6" s="73" t="s">
        <v>171</v>
      </c>
      <c r="C6" s="88">
        <v>280.61200000000002</v>
      </c>
      <c r="D6" s="89">
        <v>418.63400000000001</v>
      </c>
      <c r="E6" s="89">
        <v>300.238</v>
      </c>
      <c r="F6" s="89">
        <v>538.57500000000005</v>
      </c>
      <c r="G6" s="89">
        <v>541.697</v>
      </c>
      <c r="H6" s="89">
        <v>674.15199999999993</v>
      </c>
      <c r="I6" s="89">
        <v>376.38299999999998</v>
      </c>
      <c r="J6" s="89">
        <v>479.96900000000005</v>
      </c>
      <c r="K6" s="89">
        <v>433.75199999999995</v>
      </c>
      <c r="L6" s="89">
        <v>524.74599999999998</v>
      </c>
      <c r="M6" s="89">
        <v>356.68799999999999</v>
      </c>
      <c r="N6" s="89">
        <v>499.58600000000001</v>
      </c>
      <c r="O6" s="90">
        <v>373.94299999999998</v>
      </c>
      <c r="P6" s="90">
        <v>525.59699999999998</v>
      </c>
      <c r="Q6" s="91">
        <v>243.81799999999998</v>
      </c>
      <c r="R6" s="91">
        <v>420.57400000000001</v>
      </c>
      <c r="S6" s="91">
        <v>358.75400000000002</v>
      </c>
      <c r="T6" s="91">
        <v>467.33100000000002</v>
      </c>
      <c r="U6" s="90"/>
      <c r="V6" s="90"/>
      <c r="W6" s="90"/>
      <c r="X6" s="90"/>
      <c r="Y6" s="90"/>
      <c r="Z6" s="90"/>
      <c r="AA6" s="91">
        <f>+C6+E6+G6+I6+K6+M6+O6+Q6+S6+U6+W6+Y6</f>
        <v>3265.8850000000002</v>
      </c>
      <c r="AB6" s="77">
        <f>+D6+F6+H6+J6+L6+N6+P6+R6+T6+V6+X6+Z6</f>
        <v>4549.1639999999998</v>
      </c>
      <c r="AC6" s="111" t="s">
        <v>72</v>
      </c>
      <c r="AD6" s="78"/>
    </row>
    <row r="7" spans="1:35" ht="23.45" customHeight="1" x14ac:dyDescent="0.15">
      <c r="B7" s="74" t="s">
        <v>228</v>
      </c>
      <c r="C7" s="79">
        <v>12.622</v>
      </c>
      <c r="D7" s="53">
        <v>24.956</v>
      </c>
      <c r="E7" s="53">
        <v>5.6150000000000002</v>
      </c>
      <c r="F7" s="53">
        <v>21.317</v>
      </c>
      <c r="G7" s="53">
        <v>23.478000000000002</v>
      </c>
      <c r="H7" s="53">
        <v>9.6679999999999993</v>
      </c>
      <c r="I7" s="53">
        <v>4.665</v>
      </c>
      <c r="J7" s="53">
        <v>8.06</v>
      </c>
      <c r="K7" s="53">
        <v>3.569</v>
      </c>
      <c r="L7" s="53">
        <v>6.3070000000000004</v>
      </c>
      <c r="M7" s="53">
        <v>3.1880000000000002</v>
      </c>
      <c r="N7" s="53">
        <v>3.2189999999999999</v>
      </c>
      <c r="O7" s="53">
        <v>15.795999999999999</v>
      </c>
      <c r="P7" s="53">
        <v>15.382</v>
      </c>
      <c r="Q7" s="54">
        <v>2.6669999999999998</v>
      </c>
      <c r="R7" s="54">
        <v>8.2449999999999992</v>
      </c>
      <c r="S7" s="54">
        <v>15.744</v>
      </c>
      <c r="T7" s="54">
        <v>8.5410000000000004</v>
      </c>
      <c r="U7" s="53"/>
      <c r="V7" s="53"/>
      <c r="W7" s="53"/>
      <c r="X7" s="53"/>
      <c r="Y7" s="53"/>
      <c r="Z7" s="53"/>
      <c r="AA7" s="54">
        <f t="shared" ref="AA7:AA44" si="0">+C7+E7+G7+I7+K7+M7+O7+Q7+S7+U7+W7+Y7</f>
        <v>87.344000000000008</v>
      </c>
      <c r="AB7" s="80">
        <f t="shared" ref="AB7:AB45" si="1">+D7+F7+H7+J7+L7+N7+P7+R7+T7+V7+X7+Z7</f>
        <v>105.69499999999999</v>
      </c>
      <c r="AC7" s="112"/>
      <c r="AD7" s="81" t="s">
        <v>35</v>
      </c>
    </row>
    <row r="8" spans="1:35" ht="23.45" customHeight="1" x14ac:dyDescent="0.15">
      <c r="B8" s="74" t="s">
        <v>205</v>
      </c>
      <c r="C8" s="79">
        <v>50.953000000000003</v>
      </c>
      <c r="D8" s="53">
        <v>38.970999999999997</v>
      </c>
      <c r="E8" s="53">
        <v>30.885000000000002</v>
      </c>
      <c r="F8" s="53">
        <v>30.224</v>
      </c>
      <c r="G8" s="53">
        <v>111.126</v>
      </c>
      <c r="H8" s="53">
        <v>77.516000000000005</v>
      </c>
      <c r="I8" s="53">
        <v>178.63499999999999</v>
      </c>
      <c r="J8" s="53">
        <v>133.22200000000001</v>
      </c>
      <c r="K8" s="53">
        <v>127.577</v>
      </c>
      <c r="L8" s="53">
        <v>79.98</v>
      </c>
      <c r="M8" s="53">
        <v>114.07</v>
      </c>
      <c r="N8" s="53">
        <v>87.200999999999993</v>
      </c>
      <c r="O8" s="53">
        <v>80.534000000000006</v>
      </c>
      <c r="P8" s="53">
        <v>56.64</v>
      </c>
      <c r="Q8" s="54">
        <v>97.468000000000004</v>
      </c>
      <c r="R8" s="54">
        <v>69.408000000000001</v>
      </c>
      <c r="S8" s="54">
        <v>47.649000000000001</v>
      </c>
      <c r="T8" s="54">
        <v>33.341000000000001</v>
      </c>
      <c r="U8" s="53"/>
      <c r="V8" s="53"/>
      <c r="W8" s="53"/>
      <c r="X8" s="53"/>
      <c r="Y8" s="53"/>
      <c r="Z8" s="53"/>
      <c r="AA8" s="54">
        <f t="shared" si="0"/>
        <v>838.89699999999993</v>
      </c>
      <c r="AB8" s="80">
        <f t="shared" si="1"/>
        <v>606.50300000000004</v>
      </c>
      <c r="AC8" s="112"/>
      <c r="AD8" s="81" t="s">
        <v>73</v>
      </c>
    </row>
    <row r="9" spans="1:35" ht="23.45" customHeight="1" x14ac:dyDescent="0.15">
      <c r="B9" s="74" t="s">
        <v>208</v>
      </c>
      <c r="C9" s="79">
        <v>217.03700000000001</v>
      </c>
      <c r="D9" s="53">
        <v>354.70699999999999</v>
      </c>
      <c r="E9" s="53">
        <v>263.738</v>
      </c>
      <c r="F9" s="53">
        <v>487.03399999999999</v>
      </c>
      <c r="G9" s="53">
        <v>407.09300000000002</v>
      </c>
      <c r="H9" s="53">
        <v>586.96799999999996</v>
      </c>
      <c r="I9" s="53">
        <v>193.083</v>
      </c>
      <c r="J9" s="53">
        <v>338.68700000000001</v>
      </c>
      <c r="K9" s="53">
        <v>302.60599999999999</v>
      </c>
      <c r="L9" s="53">
        <v>438.459</v>
      </c>
      <c r="M9" s="53">
        <v>239.43</v>
      </c>
      <c r="N9" s="53">
        <v>409.166</v>
      </c>
      <c r="O9" s="53">
        <v>277.613</v>
      </c>
      <c r="P9" s="53">
        <v>453.57499999999999</v>
      </c>
      <c r="Q9" s="54">
        <v>143.68299999999999</v>
      </c>
      <c r="R9" s="54">
        <v>342.92099999999999</v>
      </c>
      <c r="S9" s="54">
        <v>295.36099999999999</v>
      </c>
      <c r="T9" s="54">
        <v>425.44900000000001</v>
      </c>
      <c r="U9" s="53"/>
      <c r="V9" s="53"/>
      <c r="W9" s="53"/>
      <c r="X9" s="53"/>
      <c r="Y9" s="53"/>
      <c r="Z9" s="53"/>
      <c r="AA9" s="54">
        <f t="shared" si="0"/>
        <v>2339.6440000000002</v>
      </c>
      <c r="AB9" s="80">
        <f t="shared" si="1"/>
        <v>3836.9659999999994</v>
      </c>
      <c r="AC9" s="112"/>
      <c r="AD9" s="81" t="s">
        <v>39</v>
      </c>
    </row>
    <row r="10" spans="1:35" ht="23.45" customHeight="1" x14ac:dyDescent="0.15">
      <c r="B10" s="75" t="s">
        <v>172</v>
      </c>
      <c r="C10" s="82">
        <v>1053.7360000000001</v>
      </c>
      <c r="D10" s="50">
        <v>4498.9100000000008</v>
      </c>
      <c r="E10" s="50">
        <v>1306.556</v>
      </c>
      <c r="F10" s="50">
        <v>5490.4479999999994</v>
      </c>
      <c r="G10" s="50">
        <v>1457.0870000000002</v>
      </c>
      <c r="H10" s="50">
        <v>6756.4629999999997</v>
      </c>
      <c r="I10" s="50">
        <v>1238.2849999999999</v>
      </c>
      <c r="J10" s="50">
        <v>5634.058</v>
      </c>
      <c r="K10" s="50">
        <v>1076.549</v>
      </c>
      <c r="L10" s="50">
        <v>4901.5120000000006</v>
      </c>
      <c r="M10" s="50">
        <v>1363.6890000000001</v>
      </c>
      <c r="N10" s="50">
        <v>5888.4490000000005</v>
      </c>
      <c r="O10" s="50">
        <v>1272.1349999999998</v>
      </c>
      <c r="P10" s="50">
        <v>5855.2150000000001</v>
      </c>
      <c r="Q10" s="51">
        <v>1143.8329999999999</v>
      </c>
      <c r="R10" s="51">
        <v>5553.7520000000013</v>
      </c>
      <c r="S10" s="51">
        <v>1409.5419999999999</v>
      </c>
      <c r="T10" s="51">
        <v>6160.6039999999994</v>
      </c>
      <c r="U10" s="50"/>
      <c r="V10" s="50"/>
      <c r="W10" s="50"/>
      <c r="X10" s="50"/>
      <c r="Y10" s="50"/>
      <c r="Z10" s="50"/>
      <c r="AA10" s="51">
        <f t="shared" si="0"/>
        <v>11321.412</v>
      </c>
      <c r="AB10" s="83">
        <f t="shared" si="1"/>
        <v>50739.411000000007</v>
      </c>
      <c r="AC10" s="113" t="s">
        <v>74</v>
      </c>
      <c r="AD10" s="84"/>
    </row>
    <row r="11" spans="1:35" ht="23.45" customHeight="1" x14ac:dyDescent="0.15">
      <c r="B11" s="74" t="s">
        <v>203</v>
      </c>
      <c r="C11" s="79">
        <v>4.6269999999999998</v>
      </c>
      <c r="D11" s="53">
        <v>19.225000000000001</v>
      </c>
      <c r="E11" s="53">
        <v>19.742000000000001</v>
      </c>
      <c r="F11" s="53">
        <v>28.841000000000001</v>
      </c>
      <c r="G11" s="53">
        <v>16.786000000000001</v>
      </c>
      <c r="H11" s="53">
        <v>50.557000000000002</v>
      </c>
      <c r="I11" s="53">
        <v>6.5149999999999997</v>
      </c>
      <c r="J11" s="53">
        <v>26.122</v>
      </c>
      <c r="K11" s="53">
        <v>7.4130000000000003</v>
      </c>
      <c r="L11" s="53">
        <v>34.298000000000002</v>
      </c>
      <c r="M11" s="53">
        <v>13.984999999999999</v>
      </c>
      <c r="N11" s="53">
        <v>29.937000000000001</v>
      </c>
      <c r="O11" s="53">
        <v>26</v>
      </c>
      <c r="P11" s="53">
        <v>63.444000000000003</v>
      </c>
      <c r="Q11" s="54">
        <v>10.81</v>
      </c>
      <c r="R11" s="54">
        <v>28.460999999999999</v>
      </c>
      <c r="S11" s="54">
        <v>12.734</v>
      </c>
      <c r="T11" s="54">
        <v>39.436999999999998</v>
      </c>
      <c r="U11" s="53"/>
      <c r="V11" s="53"/>
      <c r="W11" s="53"/>
      <c r="X11" s="53"/>
      <c r="Y11" s="53"/>
      <c r="Z11" s="53"/>
      <c r="AA11" s="54">
        <f t="shared" si="0"/>
        <v>118.61199999999999</v>
      </c>
      <c r="AB11" s="80">
        <f t="shared" si="1"/>
        <v>320.32200000000006</v>
      </c>
      <c r="AC11" s="112"/>
      <c r="AD11" s="81" t="s">
        <v>35</v>
      </c>
    </row>
    <row r="12" spans="1:35" ht="23.45" customHeight="1" x14ac:dyDescent="0.15">
      <c r="B12" s="74" t="s">
        <v>204</v>
      </c>
      <c r="C12" s="79">
        <v>13.803000000000001</v>
      </c>
      <c r="D12" s="53">
        <v>19.431000000000001</v>
      </c>
      <c r="E12" s="53">
        <v>12.211</v>
      </c>
      <c r="F12" s="53">
        <v>29.721</v>
      </c>
      <c r="G12" s="53">
        <v>17.337</v>
      </c>
      <c r="H12" s="53">
        <v>32.862000000000002</v>
      </c>
      <c r="I12" s="53">
        <v>12.1</v>
      </c>
      <c r="J12" s="53">
        <v>24.803999999999998</v>
      </c>
      <c r="K12" s="53">
        <v>13.864000000000001</v>
      </c>
      <c r="L12" s="53">
        <v>29.227</v>
      </c>
      <c r="M12" s="53">
        <v>15.599</v>
      </c>
      <c r="N12" s="53">
        <v>23.94</v>
      </c>
      <c r="O12" s="53">
        <v>13.573</v>
      </c>
      <c r="P12" s="53">
        <v>21.667000000000002</v>
      </c>
      <c r="Q12" s="54">
        <v>16.001000000000001</v>
      </c>
      <c r="R12" s="54">
        <v>22.428999999999998</v>
      </c>
      <c r="S12" s="54">
        <v>21.268999999999998</v>
      </c>
      <c r="T12" s="54">
        <v>27.643000000000001</v>
      </c>
      <c r="U12" s="53"/>
      <c r="V12" s="53"/>
      <c r="W12" s="53"/>
      <c r="X12" s="53"/>
      <c r="Y12" s="53"/>
      <c r="Z12" s="53"/>
      <c r="AA12" s="54">
        <f t="shared" si="0"/>
        <v>135.75700000000001</v>
      </c>
      <c r="AB12" s="80">
        <f t="shared" si="1"/>
        <v>231.72400000000002</v>
      </c>
      <c r="AC12" s="112"/>
      <c r="AD12" s="81" t="s">
        <v>41</v>
      </c>
    </row>
    <row r="13" spans="1:35" ht="23.45" customHeight="1" x14ac:dyDescent="0.15">
      <c r="B13" s="74" t="s">
        <v>205</v>
      </c>
      <c r="C13" s="79">
        <v>318.55900000000003</v>
      </c>
      <c r="D13" s="53">
        <v>480.08199999999999</v>
      </c>
      <c r="E13" s="53">
        <v>441.46899999999999</v>
      </c>
      <c r="F13" s="53">
        <v>546.86899999999991</v>
      </c>
      <c r="G13" s="53">
        <v>432.52499999999998</v>
      </c>
      <c r="H13" s="53">
        <v>600.37199999999996</v>
      </c>
      <c r="I13" s="53">
        <v>398.69600000000003</v>
      </c>
      <c r="J13" s="53">
        <v>525.21800000000007</v>
      </c>
      <c r="K13" s="53">
        <v>317.89</v>
      </c>
      <c r="L13" s="53">
        <v>446.37900000000002</v>
      </c>
      <c r="M13" s="53">
        <v>417.72199999999998</v>
      </c>
      <c r="N13" s="53">
        <v>557.48799999999994</v>
      </c>
      <c r="O13" s="53">
        <v>405.26400000000001</v>
      </c>
      <c r="P13" s="53">
        <v>526.74</v>
      </c>
      <c r="Q13" s="54">
        <v>340.31299999999999</v>
      </c>
      <c r="R13" s="54">
        <v>527.46400000000006</v>
      </c>
      <c r="S13" s="54">
        <v>409.87900000000002</v>
      </c>
      <c r="T13" s="54">
        <v>567.04499999999996</v>
      </c>
      <c r="U13" s="53"/>
      <c r="V13" s="53"/>
      <c r="W13" s="53"/>
      <c r="X13" s="53"/>
      <c r="Y13" s="53"/>
      <c r="Z13" s="53"/>
      <c r="AA13" s="54">
        <f t="shared" si="0"/>
        <v>3482.317</v>
      </c>
      <c r="AB13" s="80">
        <f t="shared" si="1"/>
        <v>4777.6570000000002</v>
      </c>
      <c r="AC13" s="112"/>
      <c r="AD13" s="81" t="s">
        <v>73</v>
      </c>
    </row>
    <row r="14" spans="1:35" ht="23.45" customHeight="1" x14ac:dyDescent="0.15">
      <c r="B14" s="74" t="s">
        <v>206</v>
      </c>
      <c r="C14" s="79">
        <v>716.74700000000007</v>
      </c>
      <c r="D14" s="53">
        <v>3980.1720000000005</v>
      </c>
      <c r="E14" s="53">
        <v>833.1339999999999</v>
      </c>
      <c r="F14" s="53">
        <v>4885.0169999999998</v>
      </c>
      <c r="G14" s="53">
        <v>990.43900000000019</v>
      </c>
      <c r="H14" s="53">
        <v>6072.6719999999996</v>
      </c>
      <c r="I14" s="53">
        <v>820.97399999999993</v>
      </c>
      <c r="J14" s="53">
        <v>5057.9139999999998</v>
      </c>
      <c r="K14" s="53">
        <v>737.38199999999995</v>
      </c>
      <c r="L14" s="53">
        <v>4391.6080000000002</v>
      </c>
      <c r="M14" s="53">
        <v>916.38300000000004</v>
      </c>
      <c r="N14" s="53">
        <v>5277.0840000000007</v>
      </c>
      <c r="O14" s="53">
        <v>827.29799999999989</v>
      </c>
      <c r="P14" s="53">
        <v>5243.3640000000005</v>
      </c>
      <c r="Q14" s="54">
        <v>776.70899999999995</v>
      </c>
      <c r="R14" s="54">
        <v>4975.398000000001</v>
      </c>
      <c r="S14" s="54">
        <v>965.66</v>
      </c>
      <c r="T14" s="54">
        <v>5526.4789999999994</v>
      </c>
      <c r="U14" s="53"/>
      <c r="V14" s="53"/>
      <c r="W14" s="53"/>
      <c r="X14" s="53"/>
      <c r="Y14" s="53"/>
      <c r="Z14" s="53"/>
      <c r="AA14" s="54">
        <f t="shared" si="0"/>
        <v>7584.7259999999987</v>
      </c>
      <c r="AB14" s="80">
        <f t="shared" si="1"/>
        <v>45409.708000000006</v>
      </c>
      <c r="AC14" s="112"/>
      <c r="AD14" s="81" t="s">
        <v>39</v>
      </c>
    </row>
    <row r="15" spans="1:35" ht="23.45" customHeight="1" x14ac:dyDescent="0.15">
      <c r="B15" s="75" t="s">
        <v>173</v>
      </c>
      <c r="C15" s="82">
        <v>227.12299999999999</v>
      </c>
      <c r="D15" s="50">
        <v>1929.684</v>
      </c>
      <c r="E15" s="50">
        <v>290.30500000000001</v>
      </c>
      <c r="F15" s="50">
        <v>2009.8889999999999</v>
      </c>
      <c r="G15" s="50">
        <v>383.92700000000002</v>
      </c>
      <c r="H15" s="50">
        <v>2502.527</v>
      </c>
      <c r="I15" s="50">
        <v>312.154</v>
      </c>
      <c r="J15" s="50">
        <v>1926.1420000000001</v>
      </c>
      <c r="K15" s="50">
        <v>223.661</v>
      </c>
      <c r="L15" s="50">
        <v>2057.143</v>
      </c>
      <c r="M15" s="50">
        <v>251.57900000000001</v>
      </c>
      <c r="N15" s="50">
        <v>1975.3119999999999</v>
      </c>
      <c r="O15" s="50">
        <v>254.90100000000001</v>
      </c>
      <c r="P15" s="50">
        <v>2068.991</v>
      </c>
      <c r="Q15" s="51">
        <v>235.86199999999999</v>
      </c>
      <c r="R15" s="51">
        <v>1839.7159999999999</v>
      </c>
      <c r="S15" s="51">
        <v>260.83300000000003</v>
      </c>
      <c r="T15" s="51">
        <v>2123.5250000000001</v>
      </c>
      <c r="U15" s="50"/>
      <c r="V15" s="50"/>
      <c r="W15" s="50"/>
      <c r="X15" s="50"/>
      <c r="Y15" s="50"/>
      <c r="Z15" s="50"/>
      <c r="AA15" s="51">
        <f t="shared" si="0"/>
        <v>2440.3450000000003</v>
      </c>
      <c r="AB15" s="83">
        <f t="shared" si="1"/>
        <v>18432.929</v>
      </c>
      <c r="AC15" s="114" t="s">
        <v>75</v>
      </c>
      <c r="AD15" s="85"/>
    </row>
    <row r="16" spans="1:35" ht="23.45" customHeight="1" x14ac:dyDescent="0.15">
      <c r="B16" s="75" t="s">
        <v>174</v>
      </c>
      <c r="C16" s="82">
        <v>497.88900000000001</v>
      </c>
      <c r="D16" s="50">
        <v>254.50299999999999</v>
      </c>
      <c r="E16" s="50">
        <v>998.56899999999996</v>
      </c>
      <c r="F16" s="50">
        <v>437.57700000000006</v>
      </c>
      <c r="G16" s="50">
        <v>924.10399999999993</v>
      </c>
      <c r="H16" s="50">
        <v>421.40500000000003</v>
      </c>
      <c r="I16" s="50">
        <v>903.7399999999999</v>
      </c>
      <c r="J16" s="50">
        <v>452.53099999999995</v>
      </c>
      <c r="K16" s="50">
        <v>918.81600000000003</v>
      </c>
      <c r="L16" s="50">
        <v>377.43299999999999</v>
      </c>
      <c r="M16" s="50">
        <v>1322.0610000000001</v>
      </c>
      <c r="N16" s="50">
        <v>581</v>
      </c>
      <c r="O16" s="50">
        <v>1084.3589999999999</v>
      </c>
      <c r="P16" s="50">
        <v>484.40100000000001</v>
      </c>
      <c r="Q16" s="51">
        <v>953.08</v>
      </c>
      <c r="R16" s="51">
        <v>387.42899999999997</v>
      </c>
      <c r="S16" s="51">
        <v>1129.413</v>
      </c>
      <c r="T16" s="51">
        <v>458.03500000000003</v>
      </c>
      <c r="U16" s="50"/>
      <c r="V16" s="50"/>
      <c r="W16" s="50"/>
      <c r="X16" s="50"/>
      <c r="Y16" s="50"/>
      <c r="Z16" s="50"/>
      <c r="AA16" s="51">
        <f t="shared" si="0"/>
        <v>8732.0310000000009</v>
      </c>
      <c r="AB16" s="83">
        <f t="shared" si="1"/>
        <v>3854.3139999999999</v>
      </c>
      <c r="AC16" s="113" t="s">
        <v>76</v>
      </c>
      <c r="AD16" s="84"/>
    </row>
    <row r="17" spans="2:30" ht="23.45" customHeight="1" x14ac:dyDescent="0.15">
      <c r="B17" s="74" t="s">
        <v>207</v>
      </c>
      <c r="C17" s="79">
        <v>477.6</v>
      </c>
      <c r="D17" s="53">
        <v>228.21799999999999</v>
      </c>
      <c r="E17" s="53">
        <v>852.18200000000002</v>
      </c>
      <c r="F17" s="53">
        <v>361.18100000000004</v>
      </c>
      <c r="G17" s="53">
        <v>922.81399999999996</v>
      </c>
      <c r="H17" s="53">
        <v>418.00700000000001</v>
      </c>
      <c r="I17" s="53">
        <v>884.68499999999995</v>
      </c>
      <c r="J17" s="53">
        <v>407.49599999999998</v>
      </c>
      <c r="K17" s="53">
        <v>914.62599999999998</v>
      </c>
      <c r="L17" s="53">
        <v>366.702</v>
      </c>
      <c r="M17" s="53">
        <v>1288.3340000000001</v>
      </c>
      <c r="N17" s="53">
        <v>534.97900000000004</v>
      </c>
      <c r="O17" s="53">
        <v>1049.9259999999999</v>
      </c>
      <c r="P17" s="53">
        <v>458.65800000000002</v>
      </c>
      <c r="Q17" s="54">
        <v>946.09900000000005</v>
      </c>
      <c r="R17" s="54">
        <v>384.53699999999998</v>
      </c>
      <c r="S17" s="54">
        <v>969.053</v>
      </c>
      <c r="T17" s="54">
        <v>390.73400000000004</v>
      </c>
      <c r="U17" s="53"/>
      <c r="V17" s="53"/>
      <c r="W17" s="53"/>
      <c r="X17" s="53"/>
      <c r="Y17" s="53"/>
      <c r="Z17" s="53"/>
      <c r="AA17" s="54">
        <f t="shared" si="0"/>
        <v>8305.3189999999995</v>
      </c>
      <c r="AB17" s="80">
        <f t="shared" si="1"/>
        <v>3550.5119999999997</v>
      </c>
      <c r="AC17" s="112"/>
      <c r="AD17" s="81" t="s">
        <v>73</v>
      </c>
    </row>
    <row r="18" spans="2:30" ht="23.45" customHeight="1" x14ac:dyDescent="0.15">
      <c r="B18" s="74" t="s">
        <v>208</v>
      </c>
      <c r="C18" s="79">
        <v>20.289000000000001</v>
      </c>
      <c r="D18" s="53">
        <v>26.285</v>
      </c>
      <c r="E18" s="53">
        <v>146.387</v>
      </c>
      <c r="F18" s="53">
        <v>76.396000000000001</v>
      </c>
      <c r="G18" s="53">
        <v>1.29</v>
      </c>
      <c r="H18" s="53">
        <v>3.3980000000000001</v>
      </c>
      <c r="I18" s="53">
        <v>19.055</v>
      </c>
      <c r="J18" s="53">
        <v>45.034999999999997</v>
      </c>
      <c r="K18" s="53">
        <v>4.1900000000000004</v>
      </c>
      <c r="L18" s="53">
        <v>10.731</v>
      </c>
      <c r="M18" s="53">
        <v>33.726999999999997</v>
      </c>
      <c r="N18" s="53">
        <v>46.021000000000001</v>
      </c>
      <c r="O18" s="53">
        <v>34.433</v>
      </c>
      <c r="P18" s="53">
        <v>25.742999999999999</v>
      </c>
      <c r="Q18" s="54">
        <v>6.9809999999999999</v>
      </c>
      <c r="R18" s="54">
        <v>2.8919999999999999</v>
      </c>
      <c r="S18" s="54">
        <v>160.36000000000001</v>
      </c>
      <c r="T18" s="54">
        <v>67.301000000000002</v>
      </c>
      <c r="U18" s="53"/>
      <c r="V18" s="53"/>
      <c r="W18" s="53"/>
      <c r="X18" s="53"/>
      <c r="Y18" s="53"/>
      <c r="Z18" s="53"/>
      <c r="AA18" s="54">
        <f t="shared" si="0"/>
        <v>426.71199999999999</v>
      </c>
      <c r="AB18" s="80">
        <f t="shared" si="1"/>
        <v>303.80199999999996</v>
      </c>
      <c r="AC18" s="112"/>
      <c r="AD18" s="81" t="s">
        <v>39</v>
      </c>
    </row>
    <row r="19" spans="2:30" ht="23.45" customHeight="1" x14ac:dyDescent="0.15">
      <c r="B19" s="75" t="s">
        <v>202</v>
      </c>
      <c r="C19" s="82">
        <v>41012.798000000003</v>
      </c>
      <c r="D19" s="50">
        <v>96696.388000000006</v>
      </c>
      <c r="E19" s="50">
        <v>48604.137999999999</v>
      </c>
      <c r="F19" s="50">
        <v>109791.97899999999</v>
      </c>
      <c r="G19" s="50">
        <v>57900.921000000002</v>
      </c>
      <c r="H19" s="50">
        <v>129894.17800000001</v>
      </c>
      <c r="I19" s="50">
        <v>55065.37000000001</v>
      </c>
      <c r="J19" s="50">
        <v>127946.30900000001</v>
      </c>
      <c r="K19" s="50">
        <v>51289.021000000001</v>
      </c>
      <c r="L19" s="50">
        <v>120664.97</v>
      </c>
      <c r="M19" s="50">
        <v>54286.167000000001</v>
      </c>
      <c r="N19" s="50">
        <v>133037.77500000002</v>
      </c>
      <c r="O19" s="50">
        <v>56115.22800000001</v>
      </c>
      <c r="P19" s="50">
        <v>137797.24100000001</v>
      </c>
      <c r="Q19" s="51">
        <v>50388.064000000013</v>
      </c>
      <c r="R19" s="51">
        <v>126126.15900000001</v>
      </c>
      <c r="S19" s="51">
        <v>53320.657999999996</v>
      </c>
      <c r="T19" s="51">
        <v>126377.93200000002</v>
      </c>
      <c r="U19" s="50"/>
      <c r="V19" s="50"/>
      <c r="W19" s="50"/>
      <c r="X19" s="50"/>
      <c r="Y19" s="50"/>
      <c r="Z19" s="50"/>
      <c r="AA19" s="51">
        <f t="shared" si="0"/>
        <v>467982.36500000005</v>
      </c>
      <c r="AB19" s="83">
        <f t="shared" si="1"/>
        <v>1108332.9310000001</v>
      </c>
      <c r="AC19" s="113" t="s">
        <v>77</v>
      </c>
      <c r="AD19" s="84"/>
    </row>
    <row r="20" spans="2:30" ht="23.45" customHeight="1" x14ac:dyDescent="0.15">
      <c r="B20" s="74" t="s">
        <v>209</v>
      </c>
      <c r="C20" s="79">
        <v>3583.6350000000002</v>
      </c>
      <c r="D20" s="53">
        <v>4128.83</v>
      </c>
      <c r="E20" s="53">
        <v>4559.7110000000002</v>
      </c>
      <c r="F20" s="53">
        <v>4555.9679999999998</v>
      </c>
      <c r="G20" s="53">
        <v>4995.1289999999999</v>
      </c>
      <c r="H20" s="53">
        <v>5466.1120000000001</v>
      </c>
      <c r="I20" s="53">
        <v>5316.732</v>
      </c>
      <c r="J20" s="53">
        <v>5734.9749999999995</v>
      </c>
      <c r="K20" s="53">
        <v>4964.4629999999997</v>
      </c>
      <c r="L20" s="53">
        <v>4986.3109999999997</v>
      </c>
      <c r="M20" s="53">
        <v>5387.7069999999994</v>
      </c>
      <c r="N20" s="53">
        <v>5780.1620000000003</v>
      </c>
      <c r="O20" s="53">
        <v>5286.5030000000006</v>
      </c>
      <c r="P20" s="53">
        <v>6077.95</v>
      </c>
      <c r="Q20" s="54">
        <v>4917.741</v>
      </c>
      <c r="R20" s="54">
        <v>5399</v>
      </c>
      <c r="S20" s="54">
        <v>5266.5889999999999</v>
      </c>
      <c r="T20" s="54">
        <v>5642.5850000000009</v>
      </c>
      <c r="U20" s="53"/>
      <c r="V20" s="53"/>
      <c r="W20" s="53"/>
      <c r="X20" s="53"/>
      <c r="Y20" s="53"/>
      <c r="Z20" s="53"/>
      <c r="AA20" s="54">
        <f t="shared" si="0"/>
        <v>44278.210000000006</v>
      </c>
      <c r="AB20" s="80">
        <f t="shared" si="1"/>
        <v>47771.892999999996</v>
      </c>
      <c r="AC20" s="112"/>
      <c r="AD20" s="81" t="s">
        <v>41</v>
      </c>
    </row>
    <row r="21" spans="2:30" ht="23.45" customHeight="1" x14ac:dyDescent="0.15">
      <c r="B21" s="74" t="s">
        <v>205</v>
      </c>
      <c r="C21" s="79">
        <v>3596.6619999999998</v>
      </c>
      <c r="D21" s="53">
        <v>3362.2619999999997</v>
      </c>
      <c r="E21" s="53">
        <v>4272.130000000001</v>
      </c>
      <c r="F21" s="53">
        <v>3903.4520000000007</v>
      </c>
      <c r="G21" s="53">
        <v>4827.1720000000005</v>
      </c>
      <c r="H21" s="53">
        <v>4591.4869999999992</v>
      </c>
      <c r="I21" s="53">
        <v>4554.8190000000013</v>
      </c>
      <c r="J21" s="53">
        <v>4468.8720000000003</v>
      </c>
      <c r="K21" s="53">
        <v>4293.0109999999995</v>
      </c>
      <c r="L21" s="53">
        <v>4301.6490000000003</v>
      </c>
      <c r="M21" s="53">
        <v>4535.924</v>
      </c>
      <c r="N21" s="53">
        <v>4579.4110000000001</v>
      </c>
      <c r="O21" s="53">
        <v>4350.9409999999989</v>
      </c>
      <c r="P21" s="53">
        <v>4330.424</v>
      </c>
      <c r="Q21" s="54">
        <v>3754.741</v>
      </c>
      <c r="R21" s="54">
        <v>3966.3959999999993</v>
      </c>
      <c r="S21" s="54">
        <v>4625.3239999999996</v>
      </c>
      <c r="T21" s="54">
        <v>4415.7880000000005</v>
      </c>
      <c r="U21" s="53"/>
      <c r="V21" s="53"/>
      <c r="W21" s="53"/>
      <c r="X21" s="53"/>
      <c r="Y21" s="53"/>
      <c r="Z21" s="53"/>
      <c r="AA21" s="54">
        <f t="shared" si="0"/>
        <v>38810.724000000002</v>
      </c>
      <c r="AB21" s="80">
        <f t="shared" si="1"/>
        <v>37919.741000000002</v>
      </c>
      <c r="AC21" s="112"/>
      <c r="AD21" s="81" t="s">
        <v>73</v>
      </c>
    </row>
    <row r="22" spans="2:30" ht="23.45" customHeight="1" x14ac:dyDescent="0.15">
      <c r="B22" s="74" t="s">
        <v>210</v>
      </c>
      <c r="C22" s="79">
        <v>6341.2880000000005</v>
      </c>
      <c r="D22" s="53">
        <v>8027.7820000000002</v>
      </c>
      <c r="E22" s="53">
        <v>7596.83</v>
      </c>
      <c r="F22" s="53">
        <v>10114.264999999999</v>
      </c>
      <c r="G22" s="53">
        <v>9504.9880000000012</v>
      </c>
      <c r="H22" s="53">
        <v>12689.491</v>
      </c>
      <c r="I22" s="53">
        <v>8478.9539999999997</v>
      </c>
      <c r="J22" s="53">
        <v>10300.587000000001</v>
      </c>
      <c r="K22" s="53">
        <v>7984.1570000000002</v>
      </c>
      <c r="L22" s="53">
        <v>11630.480000000001</v>
      </c>
      <c r="M22" s="53">
        <v>8266.898000000001</v>
      </c>
      <c r="N22" s="53">
        <v>12575.216</v>
      </c>
      <c r="O22" s="53">
        <v>8987.9660000000003</v>
      </c>
      <c r="P22" s="53">
        <v>11923.397000000001</v>
      </c>
      <c r="Q22" s="54">
        <v>7512.4110000000001</v>
      </c>
      <c r="R22" s="54">
        <v>10790.526</v>
      </c>
      <c r="S22" s="54">
        <v>9126.3880000000008</v>
      </c>
      <c r="T22" s="54">
        <v>11694.104000000001</v>
      </c>
      <c r="U22" s="53"/>
      <c r="V22" s="53"/>
      <c r="W22" s="53"/>
      <c r="X22" s="53"/>
      <c r="Y22" s="53"/>
      <c r="Z22" s="53"/>
      <c r="AA22" s="54">
        <f t="shared" si="0"/>
        <v>73799.88</v>
      </c>
      <c r="AB22" s="80">
        <f t="shared" si="1"/>
        <v>99745.848000000013</v>
      </c>
      <c r="AC22" s="112"/>
      <c r="AD22" s="81" t="s">
        <v>35</v>
      </c>
    </row>
    <row r="23" spans="2:30" ht="23.45" customHeight="1" x14ac:dyDescent="0.15">
      <c r="B23" s="74" t="s">
        <v>211</v>
      </c>
      <c r="C23" s="79">
        <v>1169.316</v>
      </c>
      <c r="D23" s="53">
        <v>1352.6220000000001</v>
      </c>
      <c r="E23" s="53">
        <v>1519.6200000000001</v>
      </c>
      <c r="F23" s="53">
        <v>1349.5989999999999</v>
      </c>
      <c r="G23" s="53">
        <v>1600.9470000000001</v>
      </c>
      <c r="H23" s="53">
        <v>1633.827</v>
      </c>
      <c r="I23" s="53">
        <v>1508.4850000000001</v>
      </c>
      <c r="J23" s="53">
        <v>1656.472</v>
      </c>
      <c r="K23" s="53">
        <v>1350.9360000000001</v>
      </c>
      <c r="L23" s="53">
        <v>1393.854</v>
      </c>
      <c r="M23" s="53">
        <v>1668.9080000000001</v>
      </c>
      <c r="N23" s="53">
        <v>1941.8489999999999</v>
      </c>
      <c r="O23" s="53">
        <v>1758.182</v>
      </c>
      <c r="P23" s="53">
        <v>2138.3969999999999</v>
      </c>
      <c r="Q23" s="54">
        <v>1609.6959999999999</v>
      </c>
      <c r="R23" s="54">
        <v>1838.655</v>
      </c>
      <c r="S23" s="54">
        <v>1743.567</v>
      </c>
      <c r="T23" s="54">
        <v>1951.44</v>
      </c>
      <c r="U23" s="53"/>
      <c r="V23" s="53"/>
      <c r="W23" s="53"/>
      <c r="X23" s="53"/>
      <c r="Y23" s="53"/>
      <c r="Z23" s="53"/>
      <c r="AA23" s="54">
        <f t="shared" si="0"/>
        <v>13929.656999999999</v>
      </c>
      <c r="AB23" s="80">
        <f t="shared" si="1"/>
        <v>15256.715</v>
      </c>
      <c r="AC23" s="112"/>
      <c r="AD23" s="81" t="s">
        <v>45</v>
      </c>
    </row>
    <row r="24" spans="2:30" ht="23.45" customHeight="1" x14ac:dyDescent="0.15">
      <c r="B24" s="74" t="s">
        <v>212</v>
      </c>
      <c r="C24" s="79">
        <v>1358.4029999999998</v>
      </c>
      <c r="D24" s="53">
        <v>3302.2489999999998</v>
      </c>
      <c r="E24" s="53">
        <v>1525.731</v>
      </c>
      <c r="F24" s="53">
        <v>3880.223</v>
      </c>
      <c r="G24" s="53">
        <v>1788.087</v>
      </c>
      <c r="H24" s="53">
        <v>4995.9660000000003</v>
      </c>
      <c r="I24" s="53">
        <v>1690.7730000000001</v>
      </c>
      <c r="J24" s="53">
        <v>4736.7250000000004</v>
      </c>
      <c r="K24" s="53">
        <v>1431.4389999999999</v>
      </c>
      <c r="L24" s="53">
        <v>4140.6539999999995</v>
      </c>
      <c r="M24" s="53">
        <v>1425.3910000000001</v>
      </c>
      <c r="N24" s="53">
        <v>4539.8850000000002</v>
      </c>
      <c r="O24" s="53">
        <v>1541.646</v>
      </c>
      <c r="P24" s="53">
        <v>5213.0910000000003</v>
      </c>
      <c r="Q24" s="54">
        <v>1392.5229999999999</v>
      </c>
      <c r="R24" s="54">
        <v>4756.8410000000003</v>
      </c>
      <c r="S24" s="54">
        <v>1504.2820000000002</v>
      </c>
      <c r="T24" s="54">
        <v>4514.1350000000002</v>
      </c>
      <c r="U24" s="53"/>
      <c r="V24" s="53"/>
      <c r="W24" s="53"/>
      <c r="X24" s="53"/>
      <c r="Y24" s="53"/>
      <c r="Z24" s="53"/>
      <c r="AA24" s="54">
        <f t="shared" si="0"/>
        <v>13658.274999999998</v>
      </c>
      <c r="AB24" s="80">
        <f t="shared" si="1"/>
        <v>40079.769</v>
      </c>
      <c r="AC24" s="112"/>
      <c r="AD24" s="81" t="s">
        <v>58</v>
      </c>
    </row>
    <row r="25" spans="2:30" ht="23.45" customHeight="1" x14ac:dyDescent="0.15">
      <c r="B25" s="74" t="s">
        <v>213</v>
      </c>
      <c r="C25" s="79">
        <v>1228.673</v>
      </c>
      <c r="D25" s="53">
        <v>2666.2370000000001</v>
      </c>
      <c r="E25" s="53">
        <v>1433.2270000000001</v>
      </c>
      <c r="F25" s="53">
        <v>2424.701</v>
      </c>
      <c r="G25" s="53">
        <v>2248.8180000000002</v>
      </c>
      <c r="H25" s="53">
        <v>3653.944</v>
      </c>
      <c r="I25" s="53">
        <v>2090.348</v>
      </c>
      <c r="J25" s="53">
        <v>3938.4290000000001</v>
      </c>
      <c r="K25" s="53">
        <v>1737.4970000000001</v>
      </c>
      <c r="L25" s="53">
        <v>3275.4090000000001</v>
      </c>
      <c r="M25" s="53">
        <v>2345.1370000000002</v>
      </c>
      <c r="N25" s="53">
        <v>4101.4279999999999</v>
      </c>
      <c r="O25" s="53">
        <v>2112.7199999999998</v>
      </c>
      <c r="P25" s="53">
        <v>3387.527</v>
      </c>
      <c r="Q25" s="54">
        <v>2242.9659999999999</v>
      </c>
      <c r="R25" s="54">
        <v>3940.8009999999999</v>
      </c>
      <c r="S25" s="54">
        <v>2037.702</v>
      </c>
      <c r="T25" s="54">
        <v>3970.991</v>
      </c>
      <c r="U25" s="53"/>
      <c r="V25" s="53"/>
      <c r="W25" s="53"/>
      <c r="X25" s="53"/>
      <c r="Y25" s="53"/>
      <c r="Z25" s="53"/>
      <c r="AA25" s="54">
        <f t="shared" si="0"/>
        <v>17477.088</v>
      </c>
      <c r="AB25" s="80">
        <f t="shared" si="1"/>
        <v>31359.467000000004</v>
      </c>
      <c r="AC25" s="112"/>
      <c r="AD25" s="81" t="s">
        <v>59</v>
      </c>
    </row>
    <row r="26" spans="2:30" ht="23.45" customHeight="1" x14ac:dyDescent="0.15">
      <c r="B26" s="74" t="s">
        <v>214</v>
      </c>
      <c r="C26" s="79">
        <v>637.10699999999997</v>
      </c>
      <c r="D26" s="53">
        <v>2862.982</v>
      </c>
      <c r="E26" s="53">
        <v>698.25299999999993</v>
      </c>
      <c r="F26" s="53">
        <v>3340.0250000000001</v>
      </c>
      <c r="G26" s="53">
        <v>664.87900000000002</v>
      </c>
      <c r="H26" s="53">
        <v>3670.8230000000003</v>
      </c>
      <c r="I26" s="53">
        <v>812.90700000000004</v>
      </c>
      <c r="J26" s="53">
        <v>3865.17</v>
      </c>
      <c r="K26" s="53">
        <v>686.69999999999993</v>
      </c>
      <c r="L26" s="53">
        <v>3890.5830000000001</v>
      </c>
      <c r="M26" s="53">
        <v>705.32400000000007</v>
      </c>
      <c r="N26" s="53">
        <v>4232.41</v>
      </c>
      <c r="O26" s="53">
        <v>711.91700000000003</v>
      </c>
      <c r="P26" s="53">
        <v>4142.7550000000001</v>
      </c>
      <c r="Q26" s="54">
        <v>632.74</v>
      </c>
      <c r="R26" s="54">
        <v>3712.3340000000003</v>
      </c>
      <c r="S26" s="54">
        <v>671.87099999999998</v>
      </c>
      <c r="T26" s="54">
        <v>3595.2629999999999</v>
      </c>
      <c r="U26" s="53"/>
      <c r="V26" s="53"/>
      <c r="W26" s="53"/>
      <c r="X26" s="53"/>
      <c r="Y26" s="53"/>
      <c r="Z26" s="53"/>
      <c r="AA26" s="54">
        <f t="shared" si="0"/>
        <v>6221.6980000000003</v>
      </c>
      <c r="AB26" s="80">
        <f t="shared" si="1"/>
        <v>33312.345000000001</v>
      </c>
      <c r="AC26" s="112"/>
      <c r="AD26" s="81" t="s">
        <v>78</v>
      </c>
    </row>
    <row r="27" spans="2:30" ht="23.45" customHeight="1" x14ac:dyDescent="0.15">
      <c r="B27" s="74" t="s">
        <v>215</v>
      </c>
      <c r="C27" s="79">
        <v>8964.1479999999992</v>
      </c>
      <c r="D27" s="53">
        <v>10784.181</v>
      </c>
      <c r="E27" s="53">
        <v>10238.775</v>
      </c>
      <c r="F27" s="53">
        <v>12226.504999999999</v>
      </c>
      <c r="G27" s="53">
        <v>12943.022000000001</v>
      </c>
      <c r="H27" s="53">
        <v>14299.678</v>
      </c>
      <c r="I27" s="53">
        <v>11365.752</v>
      </c>
      <c r="J27" s="53">
        <v>14149.472</v>
      </c>
      <c r="K27" s="53">
        <v>11407.334999999999</v>
      </c>
      <c r="L27" s="53">
        <v>13208.513999999999</v>
      </c>
      <c r="M27" s="53">
        <v>11527.380999999999</v>
      </c>
      <c r="N27" s="53">
        <v>14627.638000000001</v>
      </c>
      <c r="O27" s="53">
        <v>12831.130999999999</v>
      </c>
      <c r="P27" s="53">
        <v>15159.934999999999</v>
      </c>
      <c r="Q27" s="54">
        <v>11076.84</v>
      </c>
      <c r="R27" s="54">
        <v>13859.414000000001</v>
      </c>
      <c r="S27" s="54">
        <v>11308.025</v>
      </c>
      <c r="T27" s="54">
        <v>13577.834000000001</v>
      </c>
      <c r="U27" s="53"/>
      <c r="V27" s="53"/>
      <c r="W27" s="53"/>
      <c r="X27" s="53"/>
      <c r="Y27" s="53"/>
      <c r="Z27" s="53"/>
      <c r="AA27" s="54">
        <f t="shared" si="0"/>
        <v>101662.40899999999</v>
      </c>
      <c r="AB27" s="80">
        <f t="shared" si="1"/>
        <v>121893.17100000002</v>
      </c>
      <c r="AC27" s="112"/>
      <c r="AD27" s="81" t="s">
        <v>65</v>
      </c>
    </row>
    <row r="28" spans="2:30" ht="23.45" customHeight="1" x14ac:dyDescent="0.15">
      <c r="B28" s="74" t="s">
        <v>216</v>
      </c>
      <c r="C28" s="79">
        <v>4314.8609999999999</v>
      </c>
      <c r="D28" s="53">
        <v>10610.917000000001</v>
      </c>
      <c r="E28" s="53">
        <v>5467.1830000000009</v>
      </c>
      <c r="F28" s="53">
        <v>12420.713</v>
      </c>
      <c r="G28" s="53">
        <v>5880.8779999999988</v>
      </c>
      <c r="H28" s="53">
        <v>13574.655999999999</v>
      </c>
      <c r="I28" s="53">
        <v>5543.5020000000004</v>
      </c>
      <c r="J28" s="53">
        <v>13635.29</v>
      </c>
      <c r="K28" s="53">
        <v>5407.2929999999997</v>
      </c>
      <c r="L28" s="53">
        <v>13628.933000000001</v>
      </c>
      <c r="M28" s="53">
        <v>5569.0469999999996</v>
      </c>
      <c r="N28" s="53">
        <v>14576.094000000001</v>
      </c>
      <c r="O28" s="53">
        <v>5780.6710000000003</v>
      </c>
      <c r="P28" s="53">
        <v>16527.728000000003</v>
      </c>
      <c r="Q28" s="54">
        <v>5587.5950000000003</v>
      </c>
      <c r="R28" s="54">
        <v>15656.519999999999</v>
      </c>
      <c r="S28" s="54">
        <v>4990.732</v>
      </c>
      <c r="T28" s="54">
        <v>14884.913999999999</v>
      </c>
      <c r="U28" s="53"/>
      <c r="V28" s="53"/>
      <c r="W28" s="53"/>
      <c r="X28" s="53"/>
      <c r="Y28" s="53"/>
      <c r="Z28" s="53"/>
      <c r="AA28" s="54">
        <f t="shared" si="0"/>
        <v>48541.762000000002</v>
      </c>
      <c r="AB28" s="80">
        <f t="shared" si="1"/>
        <v>125515.76500000001</v>
      </c>
      <c r="AC28" s="112"/>
      <c r="AD28" s="81" t="s">
        <v>79</v>
      </c>
    </row>
    <row r="29" spans="2:30" ht="23.45" customHeight="1" x14ac:dyDescent="0.15">
      <c r="B29" s="74" t="s">
        <v>217</v>
      </c>
      <c r="C29" s="79">
        <v>2.4790000000000001</v>
      </c>
      <c r="D29" s="53">
        <v>9.4410000000000007</v>
      </c>
      <c r="E29" s="53">
        <v>3.3119999999999998</v>
      </c>
      <c r="F29" s="53">
        <v>14.69</v>
      </c>
      <c r="G29" s="53">
        <v>1.9</v>
      </c>
      <c r="H29" s="53">
        <v>7.6550000000000002</v>
      </c>
      <c r="I29" s="53">
        <v>0.98099999999999998</v>
      </c>
      <c r="J29" s="53">
        <v>3.2069999999999999</v>
      </c>
      <c r="K29" s="53">
        <v>5.2809999999999997</v>
      </c>
      <c r="L29" s="53">
        <v>19.521999999999998</v>
      </c>
      <c r="M29" s="53">
        <v>0.38400000000000001</v>
      </c>
      <c r="N29" s="53">
        <v>1.0509999999999999</v>
      </c>
      <c r="O29" s="53">
        <v>0.79800000000000004</v>
      </c>
      <c r="P29" s="53">
        <v>1.3959999999999999</v>
      </c>
      <c r="Q29" s="54">
        <v>2.589</v>
      </c>
      <c r="R29" s="54">
        <v>9.0250000000000004</v>
      </c>
      <c r="S29" s="54">
        <v>1.1559999999999999</v>
      </c>
      <c r="T29" s="54">
        <v>2.101</v>
      </c>
      <c r="U29" s="53"/>
      <c r="V29" s="53"/>
      <c r="W29" s="53"/>
      <c r="X29" s="53"/>
      <c r="Y29" s="53"/>
      <c r="Z29" s="53"/>
      <c r="AA29" s="54">
        <f t="shared" si="0"/>
        <v>18.88</v>
      </c>
      <c r="AB29" s="80">
        <f t="shared" si="1"/>
        <v>68.088000000000008</v>
      </c>
      <c r="AC29" s="112"/>
      <c r="AD29" s="81" t="s">
        <v>80</v>
      </c>
    </row>
    <row r="30" spans="2:30" ht="23.45" customHeight="1" x14ac:dyDescent="0.15">
      <c r="B30" s="74" t="s">
        <v>218</v>
      </c>
      <c r="C30" s="79">
        <v>595.93399999999997</v>
      </c>
      <c r="D30" s="53">
        <v>1296.28</v>
      </c>
      <c r="E30" s="53">
        <v>523.30600000000004</v>
      </c>
      <c r="F30" s="53">
        <v>1514.16</v>
      </c>
      <c r="G30" s="53">
        <v>721.10299999999995</v>
      </c>
      <c r="H30" s="53">
        <v>1655.07</v>
      </c>
      <c r="I30" s="53">
        <v>766.08100000000002</v>
      </c>
      <c r="J30" s="53">
        <v>1565.645</v>
      </c>
      <c r="K30" s="53">
        <v>670.21900000000005</v>
      </c>
      <c r="L30" s="53">
        <v>1257.345</v>
      </c>
      <c r="M30" s="53">
        <v>639.16600000000005</v>
      </c>
      <c r="N30" s="53">
        <v>1406.751</v>
      </c>
      <c r="O30" s="53">
        <v>583.54100000000005</v>
      </c>
      <c r="P30" s="53">
        <v>1158.19</v>
      </c>
      <c r="Q30" s="54">
        <v>519.69399999999996</v>
      </c>
      <c r="R30" s="54">
        <v>1142.905</v>
      </c>
      <c r="S30" s="54">
        <v>560.26099999999997</v>
      </c>
      <c r="T30" s="54">
        <v>1419.923</v>
      </c>
      <c r="U30" s="53"/>
      <c r="V30" s="53"/>
      <c r="W30" s="53"/>
      <c r="X30" s="53"/>
      <c r="Y30" s="53"/>
      <c r="Z30" s="53"/>
      <c r="AA30" s="54">
        <f t="shared" si="0"/>
        <v>5579.3050000000003</v>
      </c>
      <c r="AB30" s="80">
        <f t="shared" si="1"/>
        <v>12416.269000000002</v>
      </c>
      <c r="AC30" s="112"/>
      <c r="AD30" s="81" t="s">
        <v>63</v>
      </c>
    </row>
    <row r="31" spans="2:30" ht="23.45" customHeight="1" x14ac:dyDescent="0.15">
      <c r="B31" s="74" t="s">
        <v>219</v>
      </c>
      <c r="C31" s="79">
        <v>756.87</v>
      </c>
      <c r="D31" s="53">
        <v>869.06200000000001</v>
      </c>
      <c r="E31" s="53">
        <v>1039.7070000000001</v>
      </c>
      <c r="F31" s="53">
        <v>1098.143</v>
      </c>
      <c r="G31" s="53">
        <v>789.35400000000004</v>
      </c>
      <c r="H31" s="53">
        <v>856.23199999999997</v>
      </c>
      <c r="I31" s="53">
        <v>1022.974</v>
      </c>
      <c r="J31" s="53">
        <v>1287.8489999999999</v>
      </c>
      <c r="K31" s="53">
        <v>462.55599999999998</v>
      </c>
      <c r="L31" s="53">
        <v>634.13199999999995</v>
      </c>
      <c r="M31" s="53">
        <v>529.19399999999996</v>
      </c>
      <c r="N31" s="53">
        <v>742.41</v>
      </c>
      <c r="O31" s="53">
        <v>762.28599999999994</v>
      </c>
      <c r="P31" s="53">
        <v>1270.5930000000001</v>
      </c>
      <c r="Q31" s="54">
        <v>678.59799999999996</v>
      </c>
      <c r="R31" s="54">
        <v>836.49199999999996</v>
      </c>
      <c r="S31" s="54">
        <v>740.68299999999999</v>
      </c>
      <c r="T31" s="54">
        <v>1066.624</v>
      </c>
      <c r="U31" s="53"/>
      <c r="V31" s="53"/>
      <c r="W31" s="53"/>
      <c r="X31" s="53"/>
      <c r="Y31" s="53"/>
      <c r="Z31" s="53"/>
      <c r="AA31" s="54">
        <f t="shared" si="0"/>
        <v>6782.2220000000007</v>
      </c>
      <c r="AB31" s="80">
        <f t="shared" si="1"/>
        <v>8661.5370000000003</v>
      </c>
      <c r="AC31" s="112"/>
      <c r="AD31" s="81" t="s">
        <v>81</v>
      </c>
    </row>
    <row r="32" spans="2:30" ht="23.45" customHeight="1" x14ac:dyDescent="0.15">
      <c r="B32" s="74" t="s">
        <v>220</v>
      </c>
      <c r="C32" s="79">
        <v>526.99599999999998</v>
      </c>
      <c r="D32" s="53">
        <v>651.28300000000002</v>
      </c>
      <c r="E32" s="53">
        <v>634.57299999999998</v>
      </c>
      <c r="F32" s="53">
        <v>826.55499999999995</v>
      </c>
      <c r="G32" s="53">
        <v>835.24699999999996</v>
      </c>
      <c r="H32" s="53">
        <v>1091.3040000000001</v>
      </c>
      <c r="I32" s="53">
        <v>839.39599999999996</v>
      </c>
      <c r="J32" s="53">
        <v>933.21400000000006</v>
      </c>
      <c r="K32" s="53">
        <v>614.94000000000005</v>
      </c>
      <c r="L32" s="53">
        <v>745.92399999999998</v>
      </c>
      <c r="M32" s="53">
        <v>730.67700000000002</v>
      </c>
      <c r="N32" s="53">
        <v>1017.975</v>
      </c>
      <c r="O32" s="53">
        <v>950.63099999999997</v>
      </c>
      <c r="P32" s="53">
        <v>1328.2239999999999</v>
      </c>
      <c r="Q32" s="54">
        <v>708.54700000000003</v>
      </c>
      <c r="R32" s="54">
        <v>886.36900000000003</v>
      </c>
      <c r="S32" s="54">
        <v>753.92499999999995</v>
      </c>
      <c r="T32" s="54">
        <v>1040.8699999999999</v>
      </c>
      <c r="U32" s="53"/>
      <c r="V32" s="53"/>
      <c r="W32" s="53"/>
      <c r="X32" s="53"/>
      <c r="Y32" s="53"/>
      <c r="Z32" s="53"/>
      <c r="AA32" s="54">
        <f t="shared" si="0"/>
        <v>6594.9319999999998</v>
      </c>
      <c r="AB32" s="80">
        <f t="shared" si="1"/>
        <v>8521.7180000000008</v>
      </c>
      <c r="AC32" s="112"/>
      <c r="AD32" s="81" t="s">
        <v>82</v>
      </c>
    </row>
    <row r="33" spans="2:35" ht="23.45" customHeight="1" x14ac:dyDescent="0.15">
      <c r="B33" s="74" t="s">
        <v>221</v>
      </c>
      <c r="C33" s="79">
        <v>0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  <c r="I33" s="53">
        <v>0.08</v>
      </c>
      <c r="J33" s="53">
        <v>0.20599999999999999</v>
      </c>
      <c r="K33" s="53">
        <v>1.19</v>
      </c>
      <c r="L33" s="53">
        <v>0.66</v>
      </c>
      <c r="M33" s="53">
        <v>0</v>
      </c>
      <c r="N33" s="53">
        <v>0</v>
      </c>
      <c r="O33" s="53">
        <v>0</v>
      </c>
      <c r="P33" s="53">
        <v>0</v>
      </c>
      <c r="Q33" s="54">
        <v>0.76200000000000001</v>
      </c>
      <c r="R33" s="54">
        <v>0.32100000000000001</v>
      </c>
      <c r="S33" s="54">
        <v>0.57099999999999995</v>
      </c>
      <c r="T33" s="54">
        <v>0.24</v>
      </c>
      <c r="U33" s="53"/>
      <c r="V33" s="53"/>
      <c r="W33" s="53"/>
      <c r="X33" s="53"/>
      <c r="Y33" s="53"/>
      <c r="Z33" s="53"/>
      <c r="AA33" s="54">
        <f t="shared" si="0"/>
        <v>2.6029999999999998</v>
      </c>
      <c r="AB33" s="80">
        <f t="shared" si="1"/>
        <v>1.427</v>
      </c>
      <c r="AC33" s="112"/>
      <c r="AD33" s="81" t="s">
        <v>83</v>
      </c>
    </row>
    <row r="34" spans="2:35" ht="23.45" customHeight="1" x14ac:dyDescent="0.15">
      <c r="B34" s="74" t="s">
        <v>222</v>
      </c>
      <c r="C34" s="79">
        <v>12.12</v>
      </c>
      <c r="D34" s="53">
        <v>24.07</v>
      </c>
      <c r="E34" s="53">
        <v>5.484</v>
      </c>
      <c r="F34" s="53">
        <v>10.215</v>
      </c>
      <c r="G34" s="53">
        <v>17.135999999999999</v>
      </c>
      <c r="H34" s="53">
        <v>33.087000000000003</v>
      </c>
      <c r="I34" s="53">
        <v>6.1580000000000004</v>
      </c>
      <c r="J34" s="53">
        <v>7.7939999999999996</v>
      </c>
      <c r="K34" s="53">
        <v>15.375</v>
      </c>
      <c r="L34" s="53">
        <v>27.818000000000001</v>
      </c>
      <c r="M34" s="53">
        <v>13.132</v>
      </c>
      <c r="N34" s="53">
        <v>25.370999999999999</v>
      </c>
      <c r="O34" s="53">
        <v>14.388999999999999</v>
      </c>
      <c r="P34" s="53">
        <v>33.539000000000001</v>
      </c>
      <c r="Q34" s="54">
        <v>14.927</v>
      </c>
      <c r="R34" s="54">
        <v>26.141999999999999</v>
      </c>
      <c r="S34" s="54">
        <v>14.634</v>
      </c>
      <c r="T34" s="54">
        <v>27.91</v>
      </c>
      <c r="U34" s="53"/>
      <c r="V34" s="53"/>
      <c r="W34" s="53"/>
      <c r="X34" s="53"/>
      <c r="Y34" s="53"/>
      <c r="Z34" s="53"/>
      <c r="AA34" s="54">
        <f t="shared" si="0"/>
        <v>113.355</v>
      </c>
      <c r="AB34" s="80">
        <f t="shared" si="1"/>
        <v>215.946</v>
      </c>
      <c r="AC34" s="112"/>
      <c r="AD34" s="81" t="s">
        <v>84</v>
      </c>
    </row>
    <row r="35" spans="2:35" ht="23.45" customHeight="1" x14ac:dyDescent="0.15">
      <c r="B35" s="74" t="s">
        <v>223</v>
      </c>
      <c r="C35" s="79">
        <v>7924.3059999999996</v>
      </c>
      <c r="D35" s="53">
        <v>46748.19</v>
      </c>
      <c r="E35" s="53">
        <v>9086.2960000000003</v>
      </c>
      <c r="F35" s="53">
        <v>52112.764999999999</v>
      </c>
      <c r="G35" s="53">
        <v>11082.261</v>
      </c>
      <c r="H35" s="53">
        <v>61674.845999999998</v>
      </c>
      <c r="I35" s="53">
        <v>11067.428</v>
      </c>
      <c r="J35" s="53">
        <v>61662.402000000002</v>
      </c>
      <c r="K35" s="53">
        <v>10256.629000000001</v>
      </c>
      <c r="L35" s="53">
        <v>57523.182000000001</v>
      </c>
      <c r="M35" s="53">
        <v>10941.897000000003</v>
      </c>
      <c r="N35" s="53">
        <v>62890.124000000011</v>
      </c>
      <c r="O35" s="53">
        <v>10441.906000000001</v>
      </c>
      <c r="P35" s="53">
        <v>65104.095000000008</v>
      </c>
      <c r="Q35" s="54">
        <v>9735.6940000000013</v>
      </c>
      <c r="R35" s="54">
        <v>59304.418000000005</v>
      </c>
      <c r="S35" s="54">
        <v>9974.9480000000003</v>
      </c>
      <c r="T35" s="54">
        <v>58573.210000000006</v>
      </c>
      <c r="U35" s="53"/>
      <c r="V35" s="53"/>
      <c r="W35" s="53"/>
      <c r="X35" s="53"/>
      <c r="Y35" s="53"/>
      <c r="Z35" s="53"/>
      <c r="AA35" s="54">
        <f t="shared" si="0"/>
        <v>90511.365000000005</v>
      </c>
      <c r="AB35" s="80">
        <f t="shared" si="1"/>
        <v>525593.23200000008</v>
      </c>
      <c r="AC35" s="112"/>
      <c r="AD35" s="81" t="s">
        <v>39</v>
      </c>
    </row>
    <row r="36" spans="2:35" ht="23.45" customHeight="1" x14ac:dyDescent="0.15">
      <c r="B36" s="76" t="s">
        <v>183</v>
      </c>
      <c r="C36" s="82">
        <v>56.929000000000002</v>
      </c>
      <c r="D36" s="50">
        <v>144.84800000000001</v>
      </c>
      <c r="E36" s="50">
        <v>75.941000000000003</v>
      </c>
      <c r="F36" s="50">
        <v>226.49799999999999</v>
      </c>
      <c r="G36" s="50">
        <v>84.00500000000001</v>
      </c>
      <c r="H36" s="50">
        <v>219.30500000000001</v>
      </c>
      <c r="I36" s="50">
        <v>104.68700000000001</v>
      </c>
      <c r="J36" s="50">
        <v>208.44399999999999</v>
      </c>
      <c r="K36" s="50">
        <v>76.633999999999986</v>
      </c>
      <c r="L36" s="50">
        <v>154.87299999999999</v>
      </c>
      <c r="M36" s="50">
        <v>101.98000000000002</v>
      </c>
      <c r="N36" s="50">
        <v>244.43799999999999</v>
      </c>
      <c r="O36" s="50">
        <v>86.489000000000004</v>
      </c>
      <c r="P36" s="50">
        <v>223.63800000000001</v>
      </c>
      <c r="Q36" s="51">
        <v>80.147000000000006</v>
      </c>
      <c r="R36" s="51">
        <v>209.70399999999998</v>
      </c>
      <c r="S36" s="51">
        <v>76.230999999999995</v>
      </c>
      <c r="T36" s="51">
        <v>199.30599999999998</v>
      </c>
      <c r="U36" s="50"/>
      <c r="V36" s="50"/>
      <c r="W36" s="50"/>
      <c r="X36" s="50"/>
      <c r="Y36" s="50"/>
      <c r="Z36" s="50"/>
      <c r="AA36" s="51">
        <f t="shared" si="0"/>
        <v>743.04300000000012</v>
      </c>
      <c r="AB36" s="83">
        <f t="shared" si="1"/>
        <v>1831.0539999999999</v>
      </c>
      <c r="AC36" s="115" t="s">
        <v>85</v>
      </c>
      <c r="AD36" s="86"/>
    </row>
    <row r="37" spans="2:35" ht="23.45" customHeight="1" x14ac:dyDescent="0.15">
      <c r="B37" s="75" t="s">
        <v>176</v>
      </c>
      <c r="C37" s="82">
        <v>2880.241</v>
      </c>
      <c r="D37" s="50">
        <v>4346.7139999999999</v>
      </c>
      <c r="E37" s="50">
        <v>3128.5079999999998</v>
      </c>
      <c r="F37" s="50">
        <v>4945.625</v>
      </c>
      <c r="G37" s="50">
        <v>4146.723</v>
      </c>
      <c r="H37" s="50">
        <v>6134.3469999999998</v>
      </c>
      <c r="I37" s="50">
        <v>4245.7950000000001</v>
      </c>
      <c r="J37" s="50">
        <v>6034.857</v>
      </c>
      <c r="K37" s="50">
        <v>3785.6750000000002</v>
      </c>
      <c r="L37" s="50">
        <v>5793.0689999999995</v>
      </c>
      <c r="M37" s="50">
        <v>3937.6590000000001</v>
      </c>
      <c r="N37" s="50">
        <v>6375.1049999999996</v>
      </c>
      <c r="O37" s="50">
        <v>4242.7789999999995</v>
      </c>
      <c r="P37" s="50">
        <v>6754.6750000000011</v>
      </c>
      <c r="Q37" s="51">
        <v>3756.7830000000004</v>
      </c>
      <c r="R37" s="51">
        <v>6026.7190000000001</v>
      </c>
      <c r="S37" s="51">
        <v>4299.0479999999998</v>
      </c>
      <c r="T37" s="51">
        <v>6318.74</v>
      </c>
      <c r="U37" s="50"/>
      <c r="V37" s="50"/>
      <c r="W37" s="50"/>
      <c r="X37" s="50"/>
      <c r="Y37" s="50"/>
      <c r="Z37" s="50"/>
      <c r="AA37" s="51">
        <f t="shared" si="0"/>
        <v>34423.210999999996</v>
      </c>
      <c r="AB37" s="83">
        <f t="shared" si="1"/>
        <v>52729.850999999995</v>
      </c>
      <c r="AC37" s="113" t="s">
        <v>86</v>
      </c>
      <c r="AD37" s="84"/>
    </row>
    <row r="38" spans="2:35" ht="23.45" customHeight="1" x14ac:dyDescent="0.15">
      <c r="B38" s="74" t="s">
        <v>224</v>
      </c>
      <c r="C38" s="79">
        <v>531.447</v>
      </c>
      <c r="D38" s="53">
        <v>871.22699999999998</v>
      </c>
      <c r="E38" s="53">
        <v>572.89300000000003</v>
      </c>
      <c r="F38" s="53">
        <v>997.07</v>
      </c>
      <c r="G38" s="53">
        <v>711.08500000000004</v>
      </c>
      <c r="H38" s="53">
        <v>1301.73</v>
      </c>
      <c r="I38" s="53">
        <v>661.48500000000001</v>
      </c>
      <c r="J38" s="53">
        <v>1067.029</v>
      </c>
      <c r="K38" s="53">
        <v>712.23800000000006</v>
      </c>
      <c r="L38" s="53">
        <v>1315.8579999999999</v>
      </c>
      <c r="M38" s="53">
        <v>776.38300000000004</v>
      </c>
      <c r="N38" s="53">
        <v>1528.722</v>
      </c>
      <c r="O38" s="53">
        <v>843.33600000000001</v>
      </c>
      <c r="P38" s="53">
        <v>1632.43</v>
      </c>
      <c r="Q38" s="54">
        <v>714.74199999999996</v>
      </c>
      <c r="R38" s="54">
        <v>1442.203</v>
      </c>
      <c r="S38" s="54">
        <v>784.92499999999995</v>
      </c>
      <c r="T38" s="54">
        <v>1388.5350000000001</v>
      </c>
      <c r="U38" s="53"/>
      <c r="V38" s="53"/>
      <c r="W38" s="53"/>
      <c r="X38" s="53"/>
      <c r="Y38" s="53"/>
      <c r="Z38" s="53"/>
      <c r="AA38" s="54">
        <f t="shared" si="0"/>
        <v>6308.5340000000006</v>
      </c>
      <c r="AB38" s="80">
        <f t="shared" si="1"/>
        <v>11544.804</v>
      </c>
      <c r="AC38" s="112"/>
      <c r="AD38" s="81" t="s">
        <v>87</v>
      </c>
    </row>
    <row r="39" spans="2:35" ht="23.45" customHeight="1" x14ac:dyDescent="0.15">
      <c r="B39" s="74" t="s">
        <v>225</v>
      </c>
      <c r="C39" s="79">
        <v>467.774</v>
      </c>
      <c r="D39" s="53">
        <v>786.56600000000003</v>
      </c>
      <c r="E39" s="53">
        <v>489.06200000000001</v>
      </c>
      <c r="F39" s="53">
        <v>788.42399999999998</v>
      </c>
      <c r="G39" s="53">
        <v>581.928</v>
      </c>
      <c r="H39" s="53">
        <v>1037.7329999999999</v>
      </c>
      <c r="I39" s="53">
        <v>616.80499999999995</v>
      </c>
      <c r="J39" s="53">
        <v>1018.293</v>
      </c>
      <c r="K39" s="53">
        <v>492.279</v>
      </c>
      <c r="L39" s="53">
        <v>861.57500000000005</v>
      </c>
      <c r="M39" s="53">
        <v>571.63499999999999</v>
      </c>
      <c r="N39" s="53">
        <v>979.55100000000004</v>
      </c>
      <c r="O39" s="53">
        <v>619.08699999999999</v>
      </c>
      <c r="P39" s="53">
        <v>1085.723</v>
      </c>
      <c r="Q39" s="54">
        <v>547.78800000000001</v>
      </c>
      <c r="R39" s="54">
        <v>939.62699999999995</v>
      </c>
      <c r="S39" s="54">
        <v>620.42700000000002</v>
      </c>
      <c r="T39" s="54">
        <v>1034.529</v>
      </c>
      <c r="U39" s="53"/>
      <c r="V39" s="53"/>
      <c r="W39" s="53"/>
      <c r="X39" s="53"/>
      <c r="Y39" s="53"/>
      <c r="Z39" s="53"/>
      <c r="AA39" s="54">
        <f t="shared" si="0"/>
        <v>5006.7849999999999</v>
      </c>
      <c r="AB39" s="80">
        <f t="shared" si="1"/>
        <v>8532.0210000000006</v>
      </c>
      <c r="AC39" s="112"/>
      <c r="AD39" s="81" t="s">
        <v>88</v>
      </c>
    </row>
    <row r="40" spans="2:35" ht="23.45" customHeight="1" x14ac:dyDescent="0.15">
      <c r="B40" s="74" t="s">
        <v>226</v>
      </c>
      <c r="C40" s="79">
        <v>177.148</v>
      </c>
      <c r="D40" s="53">
        <v>379.75200000000001</v>
      </c>
      <c r="E40" s="53">
        <v>194.49299999999999</v>
      </c>
      <c r="F40" s="53">
        <v>408.73200000000003</v>
      </c>
      <c r="G40" s="53">
        <v>272.77999999999997</v>
      </c>
      <c r="H40" s="53">
        <v>536.93499999999995</v>
      </c>
      <c r="I40" s="53">
        <v>243.44499999999999</v>
      </c>
      <c r="J40" s="53">
        <v>519.10900000000004</v>
      </c>
      <c r="K40" s="53">
        <v>233.36199999999999</v>
      </c>
      <c r="L40" s="53">
        <v>485.97199999999998</v>
      </c>
      <c r="M40" s="53">
        <v>226.25700000000001</v>
      </c>
      <c r="N40" s="53">
        <v>494.24</v>
      </c>
      <c r="O40" s="53">
        <v>270.971</v>
      </c>
      <c r="P40" s="53">
        <v>569.91800000000001</v>
      </c>
      <c r="Q40" s="54">
        <v>209.143</v>
      </c>
      <c r="R40" s="54">
        <v>429.86099999999999</v>
      </c>
      <c r="S40" s="54">
        <v>258.834</v>
      </c>
      <c r="T40" s="54">
        <v>512.16800000000001</v>
      </c>
      <c r="U40" s="53"/>
      <c r="V40" s="53"/>
      <c r="W40" s="53"/>
      <c r="X40" s="53"/>
      <c r="Y40" s="53"/>
      <c r="Z40" s="53"/>
      <c r="AA40" s="54">
        <f t="shared" si="0"/>
        <v>2086.433</v>
      </c>
      <c r="AB40" s="80">
        <f t="shared" si="1"/>
        <v>4336.6869999999999</v>
      </c>
      <c r="AC40" s="112"/>
      <c r="AD40" s="81" t="s">
        <v>89</v>
      </c>
    </row>
    <row r="41" spans="2:35" ht="23.45" customHeight="1" x14ac:dyDescent="0.15">
      <c r="B41" s="74" t="s">
        <v>227</v>
      </c>
      <c r="C41" s="79">
        <v>1703.8719999999998</v>
      </c>
      <c r="D41" s="53">
        <v>2309.1689999999999</v>
      </c>
      <c r="E41" s="53">
        <v>1872.06</v>
      </c>
      <c r="F41" s="53">
        <v>2751.3990000000003</v>
      </c>
      <c r="G41" s="53">
        <v>2580.9299999999998</v>
      </c>
      <c r="H41" s="53">
        <v>3257.9490000000001</v>
      </c>
      <c r="I41" s="53">
        <v>2724.06</v>
      </c>
      <c r="J41" s="53">
        <v>3430.4260000000004</v>
      </c>
      <c r="K41" s="53">
        <v>2347.7960000000003</v>
      </c>
      <c r="L41" s="53">
        <v>3129.6640000000002</v>
      </c>
      <c r="M41" s="53">
        <v>2363.384</v>
      </c>
      <c r="N41" s="53">
        <v>3372.5919999999996</v>
      </c>
      <c r="O41" s="53">
        <v>2509.3849999999998</v>
      </c>
      <c r="P41" s="53">
        <v>3466.6040000000003</v>
      </c>
      <c r="Q41" s="54">
        <v>2285.11</v>
      </c>
      <c r="R41" s="54">
        <v>3215.0280000000002</v>
      </c>
      <c r="S41" s="54">
        <v>2634.8620000000001</v>
      </c>
      <c r="T41" s="54">
        <v>3383.5079999999998</v>
      </c>
      <c r="U41" s="53"/>
      <c r="V41" s="53"/>
      <c r="W41" s="53"/>
      <c r="X41" s="53"/>
      <c r="Y41" s="53"/>
      <c r="Z41" s="53"/>
      <c r="AA41" s="54">
        <f t="shared" si="0"/>
        <v>21021.458999999999</v>
      </c>
      <c r="AB41" s="80">
        <f t="shared" si="1"/>
        <v>28316.339</v>
      </c>
      <c r="AC41" s="112"/>
      <c r="AD41" s="81" t="s">
        <v>39</v>
      </c>
    </row>
    <row r="42" spans="2:35" ht="23.45" customHeight="1" x14ac:dyDescent="0.15">
      <c r="B42" s="75" t="s">
        <v>177</v>
      </c>
      <c r="C42" s="82">
        <v>564.20799999999997</v>
      </c>
      <c r="D42" s="50">
        <v>592.85500000000002</v>
      </c>
      <c r="E42" s="50">
        <v>873.82</v>
      </c>
      <c r="F42" s="50">
        <v>941.15499999999997</v>
      </c>
      <c r="G42" s="50">
        <v>1162.9349999999999</v>
      </c>
      <c r="H42" s="50">
        <v>1211.663</v>
      </c>
      <c r="I42" s="50">
        <v>735.56999999999994</v>
      </c>
      <c r="J42" s="50">
        <v>908.99499999999989</v>
      </c>
      <c r="K42" s="50">
        <v>838.34400000000005</v>
      </c>
      <c r="L42" s="50">
        <v>988.83999999999992</v>
      </c>
      <c r="M42" s="50">
        <v>924.90300000000002</v>
      </c>
      <c r="N42" s="50">
        <v>1019.2950000000001</v>
      </c>
      <c r="O42" s="50">
        <v>946.85500000000002</v>
      </c>
      <c r="P42" s="50">
        <v>1057.7249999999999</v>
      </c>
      <c r="Q42" s="51">
        <v>839.58199999999999</v>
      </c>
      <c r="R42" s="51">
        <v>940.01199999999994</v>
      </c>
      <c r="S42" s="51">
        <v>942.18499999999995</v>
      </c>
      <c r="T42" s="51">
        <v>1037.7860000000001</v>
      </c>
      <c r="U42" s="50"/>
      <c r="V42" s="50"/>
      <c r="W42" s="50"/>
      <c r="X42" s="50"/>
      <c r="Y42" s="50"/>
      <c r="Z42" s="50"/>
      <c r="AA42" s="51">
        <f t="shared" si="0"/>
        <v>7828.402</v>
      </c>
      <c r="AB42" s="83">
        <f t="shared" si="1"/>
        <v>8698.3260000000009</v>
      </c>
      <c r="AC42" s="113" t="s">
        <v>90</v>
      </c>
      <c r="AD42" s="84"/>
    </row>
    <row r="43" spans="2:35" ht="23.45" customHeight="1" x14ac:dyDescent="0.15">
      <c r="B43" s="75" t="s">
        <v>178</v>
      </c>
      <c r="C43" s="82">
        <v>185.56299999999999</v>
      </c>
      <c r="D43" s="50">
        <v>301.851</v>
      </c>
      <c r="E43" s="50">
        <v>274.315</v>
      </c>
      <c r="F43" s="50">
        <v>594.30700000000002</v>
      </c>
      <c r="G43" s="50">
        <v>186.36799999999999</v>
      </c>
      <c r="H43" s="50">
        <v>320.80099999999999</v>
      </c>
      <c r="I43" s="50">
        <v>281.01400000000001</v>
      </c>
      <c r="J43" s="50">
        <v>363.56500000000005</v>
      </c>
      <c r="K43" s="50">
        <v>151.69799999999998</v>
      </c>
      <c r="L43" s="50">
        <v>304.00700000000001</v>
      </c>
      <c r="M43" s="50">
        <v>209.99399999999997</v>
      </c>
      <c r="N43" s="50">
        <v>265.36400000000003</v>
      </c>
      <c r="O43" s="50">
        <v>218.68700000000001</v>
      </c>
      <c r="P43" s="50">
        <v>353.38799999999998</v>
      </c>
      <c r="Q43" s="51">
        <v>194.99099999999999</v>
      </c>
      <c r="R43" s="51">
        <v>244.792</v>
      </c>
      <c r="S43" s="51">
        <v>370.86099999999999</v>
      </c>
      <c r="T43" s="51">
        <v>611.77200000000005</v>
      </c>
      <c r="U43" s="50"/>
      <c r="V43" s="50"/>
      <c r="W43" s="50"/>
      <c r="X43" s="50"/>
      <c r="Y43" s="50"/>
      <c r="Z43" s="50"/>
      <c r="AA43" s="51">
        <f t="shared" si="0"/>
        <v>2073.491</v>
      </c>
      <c r="AB43" s="83">
        <f t="shared" si="1"/>
        <v>3359.8470000000002</v>
      </c>
      <c r="AC43" s="113" t="s">
        <v>91</v>
      </c>
      <c r="AD43" s="84"/>
    </row>
    <row r="44" spans="2:35" ht="23.45" customHeight="1" thickBot="1" x14ac:dyDescent="0.2">
      <c r="B44" s="75" t="s">
        <v>179</v>
      </c>
      <c r="C44" s="82">
        <v>5652.0159999999996</v>
      </c>
      <c r="D44" s="50">
        <v>19648.585999999999</v>
      </c>
      <c r="E44" s="50">
        <v>9124.3169999999991</v>
      </c>
      <c r="F44" s="50">
        <v>23536.409</v>
      </c>
      <c r="G44" s="50">
        <v>8171.1279999999997</v>
      </c>
      <c r="H44" s="50">
        <v>26349.383000000002</v>
      </c>
      <c r="I44" s="50">
        <v>5081.2690000000002</v>
      </c>
      <c r="J44" s="50">
        <v>24727.942999999999</v>
      </c>
      <c r="K44" s="50">
        <v>4367.6500000000005</v>
      </c>
      <c r="L44" s="50">
        <v>22682.125</v>
      </c>
      <c r="M44" s="50">
        <v>5592.2190000000001</v>
      </c>
      <c r="N44" s="50">
        <v>26211.598000000002</v>
      </c>
      <c r="O44" s="50">
        <v>5358.84</v>
      </c>
      <c r="P44" s="50">
        <v>27099.387999999999</v>
      </c>
      <c r="Q44" s="51">
        <v>5263.4459999999999</v>
      </c>
      <c r="R44" s="51">
        <v>23870.757000000001</v>
      </c>
      <c r="S44" s="51">
        <v>5564.04</v>
      </c>
      <c r="T44" s="51">
        <v>25961.075999999997</v>
      </c>
      <c r="U44" s="50"/>
      <c r="V44" s="50"/>
      <c r="W44" s="50"/>
      <c r="X44" s="50"/>
      <c r="Y44" s="50"/>
      <c r="Z44" s="50"/>
      <c r="AA44" s="51">
        <f t="shared" si="0"/>
        <v>54174.924999999996</v>
      </c>
      <c r="AB44" s="83">
        <f t="shared" si="1"/>
        <v>220087.26500000001</v>
      </c>
      <c r="AC44" s="113" t="s">
        <v>92</v>
      </c>
      <c r="AD44" s="84"/>
    </row>
    <row r="45" spans="2:35" s="16" customFormat="1" ht="23.45" customHeight="1" thickBot="1" x14ac:dyDescent="0.2">
      <c r="B45" s="108" t="s">
        <v>15</v>
      </c>
      <c r="C45" s="109">
        <v>52411.115000000005</v>
      </c>
      <c r="D45" s="105">
        <v>128832.973</v>
      </c>
      <c r="E45" s="105">
        <v>64976.706999999995</v>
      </c>
      <c r="F45" s="105">
        <v>148512.462</v>
      </c>
      <c r="G45" s="105">
        <v>74958.895000000004</v>
      </c>
      <c r="H45" s="105">
        <v>174484.22400000002</v>
      </c>
      <c r="I45" s="105">
        <v>68344.267000000007</v>
      </c>
      <c r="J45" s="105">
        <v>168682.81299999999</v>
      </c>
      <c r="K45" s="105">
        <v>63161.799999999996</v>
      </c>
      <c r="L45" s="105">
        <v>158448.71800000002</v>
      </c>
      <c r="M45" s="105">
        <v>68346.938999999998</v>
      </c>
      <c r="N45" s="105">
        <v>176097.92200000005</v>
      </c>
      <c r="O45" s="105">
        <v>69954.216000000015</v>
      </c>
      <c r="P45" s="105">
        <v>182220.25900000002</v>
      </c>
      <c r="Q45" s="107">
        <v>63099.606000000014</v>
      </c>
      <c r="R45" s="107">
        <v>165619.614</v>
      </c>
      <c r="S45" s="107">
        <v>67731.564999999988</v>
      </c>
      <c r="T45" s="107">
        <v>169716.10700000002</v>
      </c>
      <c r="U45" s="105"/>
      <c r="V45" s="105"/>
      <c r="W45" s="105"/>
      <c r="X45" s="105"/>
      <c r="Y45" s="105"/>
      <c r="Z45" s="105"/>
      <c r="AA45" s="107">
        <f>+C45+E45+G45+I45+K45+M45+O45+Q45+S45+U45+W45+Y45</f>
        <v>592985.11</v>
      </c>
      <c r="AB45" s="110">
        <f t="shared" si="1"/>
        <v>1472615.0920000002</v>
      </c>
      <c r="AC45" s="148" t="s">
        <v>93</v>
      </c>
      <c r="AD45" s="149"/>
      <c r="AH45" s="12"/>
      <c r="AI45" s="12"/>
    </row>
    <row r="46" spans="2:35" x14ac:dyDescent="0.15">
      <c r="AA46" s="2" t="s">
        <v>235</v>
      </c>
      <c r="AB46" s="2"/>
    </row>
  </sheetData>
  <mergeCells count="17">
    <mergeCell ref="G4:H4"/>
    <mergeCell ref="I4:J4"/>
    <mergeCell ref="AC4:AD4"/>
    <mergeCell ref="B4:B5"/>
    <mergeCell ref="AC5:AD5"/>
    <mergeCell ref="C4:D4"/>
    <mergeCell ref="E4:F4"/>
    <mergeCell ref="AC45:AD45"/>
    <mergeCell ref="K4:L4"/>
    <mergeCell ref="M4:N4"/>
    <mergeCell ref="O4:P4"/>
    <mergeCell ref="Y4:Z4"/>
    <mergeCell ref="AA4:AB4"/>
    <mergeCell ref="Q4:R4"/>
    <mergeCell ref="S4:T4"/>
    <mergeCell ref="U4:V4"/>
    <mergeCell ref="W4:X4"/>
  </mergeCells>
  <phoneticPr fontId="2"/>
  <pageMargins left="0.59055118110236227" right="0.11811023622047245" top="0.55118110236220474" bottom="0.35433070866141736" header="0.51181102362204722" footer="0.31496062992125984"/>
  <pageSetup paperSize="9" scale="50" orientation="landscape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60"/>
  <sheetViews>
    <sheetView zoomScaleNormal="100" workbookViewId="0"/>
  </sheetViews>
  <sheetFormatPr defaultRowHeight="13.5" x14ac:dyDescent="0.15"/>
  <cols>
    <col min="1" max="1" width="10.625" customWidth="1"/>
    <col min="2" max="2" width="34.75" customWidth="1"/>
    <col min="9" max="10" width="9" style="11" customWidth="1"/>
    <col min="27" max="28" width="11.375" customWidth="1"/>
    <col min="29" max="29" width="4.375" customWidth="1"/>
    <col min="30" max="30" width="38.375" customWidth="1"/>
    <col min="33" max="33" width="10.25" style="12" bestFit="1" customWidth="1"/>
    <col min="34" max="34" width="11.375" style="12" bestFit="1" customWidth="1"/>
    <col min="35" max="35" width="10.25" style="12" bestFit="1" customWidth="1"/>
    <col min="36" max="40" width="9" style="12"/>
  </cols>
  <sheetData>
    <row r="1" spans="1:40" ht="20.100000000000001" customHeight="1" x14ac:dyDescent="0.15"/>
    <row r="2" spans="1:40" ht="30" customHeight="1" x14ac:dyDescent="0.15">
      <c r="A2" s="4"/>
      <c r="B2" s="1" t="s">
        <v>251</v>
      </c>
      <c r="E2" s="1"/>
    </row>
    <row r="3" spans="1:40" ht="15" customHeight="1" thickBot="1" x14ac:dyDescent="0.2"/>
    <row r="4" spans="1:40" s="70" customFormat="1" ht="17.25" customHeight="1" x14ac:dyDescent="0.15">
      <c r="B4" s="156" t="s">
        <v>244</v>
      </c>
      <c r="C4" s="135" t="s">
        <v>0</v>
      </c>
      <c r="D4" s="154"/>
      <c r="E4" s="154" t="s">
        <v>1</v>
      </c>
      <c r="F4" s="154"/>
      <c r="G4" s="154" t="s">
        <v>2</v>
      </c>
      <c r="H4" s="154"/>
      <c r="I4" s="155" t="s">
        <v>3</v>
      </c>
      <c r="J4" s="155"/>
      <c r="K4" s="154" t="s">
        <v>4</v>
      </c>
      <c r="L4" s="154"/>
      <c r="M4" s="154" t="s">
        <v>5</v>
      </c>
      <c r="N4" s="154"/>
      <c r="O4" s="154" t="s">
        <v>6</v>
      </c>
      <c r="P4" s="154"/>
      <c r="Q4" s="154" t="s">
        <v>7</v>
      </c>
      <c r="R4" s="154"/>
      <c r="S4" s="154" t="s">
        <v>8</v>
      </c>
      <c r="T4" s="154"/>
      <c r="U4" s="154" t="s">
        <v>9</v>
      </c>
      <c r="V4" s="154"/>
      <c r="W4" s="154" t="s">
        <v>10</v>
      </c>
      <c r="X4" s="154"/>
      <c r="Y4" s="154" t="s">
        <v>11</v>
      </c>
      <c r="Z4" s="154"/>
      <c r="AA4" s="154" t="s">
        <v>14</v>
      </c>
      <c r="AB4" s="154"/>
      <c r="AC4" s="160" t="s">
        <v>24</v>
      </c>
      <c r="AD4" s="161"/>
      <c r="AG4" s="120"/>
      <c r="AH4" s="120"/>
      <c r="AI4" s="120"/>
      <c r="AJ4" s="120"/>
      <c r="AK4" s="120"/>
      <c r="AL4" s="120"/>
      <c r="AM4" s="120"/>
      <c r="AN4" s="120"/>
    </row>
    <row r="5" spans="1:40" s="70" customFormat="1" ht="17.25" customHeight="1" thickBot="1" x14ac:dyDescent="0.2">
      <c r="B5" s="157"/>
      <c r="C5" s="28" t="s">
        <v>144</v>
      </c>
      <c r="D5" s="71" t="s">
        <v>145</v>
      </c>
      <c r="E5" s="71" t="s">
        <v>144</v>
      </c>
      <c r="F5" s="71" t="s">
        <v>145</v>
      </c>
      <c r="G5" s="71" t="s">
        <v>144</v>
      </c>
      <c r="H5" s="71" t="s">
        <v>145</v>
      </c>
      <c r="I5" s="72" t="s">
        <v>144</v>
      </c>
      <c r="J5" s="72" t="s">
        <v>145</v>
      </c>
      <c r="K5" s="71" t="s">
        <v>144</v>
      </c>
      <c r="L5" s="71" t="s">
        <v>145</v>
      </c>
      <c r="M5" s="71" t="s">
        <v>144</v>
      </c>
      <c r="N5" s="71" t="s">
        <v>145</v>
      </c>
      <c r="O5" s="71" t="s">
        <v>144</v>
      </c>
      <c r="P5" s="71" t="s">
        <v>145</v>
      </c>
      <c r="Q5" s="71" t="s">
        <v>144</v>
      </c>
      <c r="R5" s="71" t="s">
        <v>145</v>
      </c>
      <c r="S5" s="71" t="s">
        <v>144</v>
      </c>
      <c r="T5" s="71" t="s">
        <v>145</v>
      </c>
      <c r="U5" s="71" t="s">
        <v>144</v>
      </c>
      <c r="V5" s="71" t="s">
        <v>145</v>
      </c>
      <c r="W5" s="71" t="s">
        <v>144</v>
      </c>
      <c r="X5" s="71" t="s">
        <v>145</v>
      </c>
      <c r="Y5" s="71" t="s">
        <v>144</v>
      </c>
      <c r="Z5" s="71" t="s">
        <v>145</v>
      </c>
      <c r="AA5" s="71" t="s">
        <v>144</v>
      </c>
      <c r="AB5" s="71" t="s">
        <v>145</v>
      </c>
      <c r="AC5" s="162"/>
      <c r="AD5" s="163"/>
      <c r="AG5" s="120"/>
      <c r="AH5" s="120"/>
      <c r="AI5" s="120"/>
      <c r="AJ5" s="120"/>
      <c r="AK5" s="120"/>
      <c r="AL5" s="120"/>
      <c r="AM5" s="120"/>
      <c r="AN5" s="120"/>
    </row>
    <row r="6" spans="1:40" ht="20.100000000000001" customHeight="1" thickTop="1" x14ac:dyDescent="0.15">
      <c r="B6" s="38" t="s">
        <v>146</v>
      </c>
      <c r="C6" s="58">
        <v>948.06700000000001</v>
      </c>
      <c r="D6" s="50">
        <v>383.92600000000004</v>
      </c>
      <c r="E6" s="50">
        <v>1189.6420000000001</v>
      </c>
      <c r="F6" s="50">
        <v>487.67199999999997</v>
      </c>
      <c r="G6" s="50">
        <v>1149.99</v>
      </c>
      <c r="H6" s="50">
        <v>448.94100000000003</v>
      </c>
      <c r="I6" s="51">
        <v>1081.3910000000001</v>
      </c>
      <c r="J6" s="51">
        <v>468.93299999999999</v>
      </c>
      <c r="K6" s="50">
        <v>1061.4379999999999</v>
      </c>
      <c r="L6" s="50">
        <v>534.63099999999997</v>
      </c>
      <c r="M6" s="50">
        <v>1044.364</v>
      </c>
      <c r="N6" s="50">
        <v>454.14300000000003</v>
      </c>
      <c r="O6" s="50">
        <v>1197.8040000000001</v>
      </c>
      <c r="P6" s="50">
        <v>499.79500000000002</v>
      </c>
      <c r="Q6" s="50">
        <v>1073.145</v>
      </c>
      <c r="R6" s="50">
        <v>414.95400000000001</v>
      </c>
      <c r="S6" s="50">
        <v>1342.7940000000001</v>
      </c>
      <c r="T6" s="50">
        <v>501.25299999999999</v>
      </c>
      <c r="U6" s="50"/>
      <c r="V6" s="50"/>
      <c r="W6" s="50"/>
      <c r="X6" s="50"/>
      <c r="Y6" s="50"/>
      <c r="Z6" s="50"/>
      <c r="AA6" s="50">
        <f>C6+E6+G6+I6+K6+M6+O6+Q6+S6+U6+W6+Y6</f>
        <v>10088.635</v>
      </c>
      <c r="AB6" s="50">
        <f>D6+F6+H6+J6+L6+N6+P6+R6+T6+V6+X6+Z6</f>
        <v>4194.2480000000005</v>
      </c>
      <c r="AC6" s="52" t="s">
        <v>94</v>
      </c>
      <c r="AD6" s="57"/>
      <c r="AF6" s="2"/>
    </row>
    <row r="7" spans="1:40" ht="20.100000000000001" customHeight="1" x14ac:dyDescent="0.15">
      <c r="B7" s="38" t="s">
        <v>147</v>
      </c>
      <c r="C7" s="58">
        <v>30.853999999999999</v>
      </c>
      <c r="D7" s="50">
        <v>23.702999999999999</v>
      </c>
      <c r="E7" s="50">
        <v>0</v>
      </c>
      <c r="F7" s="50">
        <v>0</v>
      </c>
      <c r="G7" s="50">
        <v>15.454000000000001</v>
      </c>
      <c r="H7" s="50">
        <v>10.294</v>
      </c>
      <c r="I7" s="51">
        <v>39.246000000000002</v>
      </c>
      <c r="J7" s="51">
        <v>28.263000000000002</v>
      </c>
      <c r="K7" s="50">
        <v>38.854999999999997</v>
      </c>
      <c r="L7" s="50">
        <v>26.559000000000001</v>
      </c>
      <c r="M7" s="50">
        <v>7.5819999999999999</v>
      </c>
      <c r="N7" s="50">
        <v>4.7450000000000001</v>
      </c>
      <c r="O7" s="50">
        <v>89.671999999999997</v>
      </c>
      <c r="P7" s="50">
        <v>54.311</v>
      </c>
      <c r="Q7" s="50">
        <v>31.495000000000001</v>
      </c>
      <c r="R7" s="50">
        <v>19.318000000000001</v>
      </c>
      <c r="S7" s="50">
        <v>25.356999999999999</v>
      </c>
      <c r="T7" s="50">
        <v>22.667999999999999</v>
      </c>
      <c r="U7" s="50"/>
      <c r="V7" s="50"/>
      <c r="W7" s="50"/>
      <c r="X7" s="50"/>
      <c r="Y7" s="50"/>
      <c r="Z7" s="50"/>
      <c r="AA7" s="50">
        <f t="shared" ref="AA7:AA54" si="0">C7+E7+G7+I7+K7+M7+O7+Q7+S7+U7+W7+Y7</f>
        <v>278.51499999999999</v>
      </c>
      <c r="AB7" s="50">
        <f t="shared" ref="AB7:AB57" si="1">D7+F7+H7+J7+L7+N7+P7+R7+T7+V7+X7+Z7</f>
        <v>189.86100000000002</v>
      </c>
      <c r="AC7" s="52" t="s">
        <v>95</v>
      </c>
      <c r="AD7" s="57"/>
      <c r="AF7" s="2"/>
    </row>
    <row r="8" spans="1:40" ht="20.100000000000001" customHeight="1" x14ac:dyDescent="0.15">
      <c r="B8" s="38" t="s">
        <v>148</v>
      </c>
      <c r="C8" s="58">
        <v>70.08</v>
      </c>
      <c r="D8" s="50">
        <v>36.093000000000004</v>
      </c>
      <c r="E8" s="50">
        <v>270.041</v>
      </c>
      <c r="F8" s="50">
        <v>108.47199999999999</v>
      </c>
      <c r="G8" s="50">
        <v>128.88</v>
      </c>
      <c r="H8" s="50">
        <v>51.56</v>
      </c>
      <c r="I8" s="51">
        <v>247.381</v>
      </c>
      <c r="J8" s="51">
        <v>111.08499999999999</v>
      </c>
      <c r="K8" s="50">
        <v>213.191</v>
      </c>
      <c r="L8" s="50">
        <v>88.429000000000002</v>
      </c>
      <c r="M8" s="50">
        <v>168.71</v>
      </c>
      <c r="N8" s="50">
        <v>62.478000000000002</v>
      </c>
      <c r="O8" s="50">
        <v>236.56100000000001</v>
      </c>
      <c r="P8" s="50">
        <v>90.534999999999997</v>
      </c>
      <c r="Q8" s="50">
        <v>139.95699999999999</v>
      </c>
      <c r="R8" s="50">
        <v>59.213000000000001</v>
      </c>
      <c r="S8" s="50">
        <v>140.55000000000001</v>
      </c>
      <c r="T8" s="50">
        <v>59.354999999999997</v>
      </c>
      <c r="U8" s="50"/>
      <c r="V8" s="50"/>
      <c r="W8" s="50"/>
      <c r="X8" s="50"/>
      <c r="Y8" s="50"/>
      <c r="Z8" s="50"/>
      <c r="AA8" s="50">
        <f t="shared" si="0"/>
        <v>1615.3509999999999</v>
      </c>
      <c r="AB8" s="50">
        <f t="shared" si="1"/>
        <v>667.22</v>
      </c>
      <c r="AC8" s="52" t="s">
        <v>96</v>
      </c>
      <c r="AD8" s="57"/>
      <c r="AF8" s="2"/>
    </row>
    <row r="9" spans="1:40" ht="20.100000000000001" customHeight="1" x14ac:dyDescent="0.15">
      <c r="B9" s="38" t="s">
        <v>149</v>
      </c>
      <c r="C9" s="58">
        <v>3902.8229999999999</v>
      </c>
      <c r="D9" s="50">
        <v>991.2639999999999</v>
      </c>
      <c r="E9" s="50">
        <v>3826.982</v>
      </c>
      <c r="F9" s="50">
        <v>1027.6320000000001</v>
      </c>
      <c r="G9" s="50">
        <v>3881.1980000000003</v>
      </c>
      <c r="H9" s="50">
        <v>1034.0509999999999</v>
      </c>
      <c r="I9" s="51">
        <v>3210.51</v>
      </c>
      <c r="J9" s="51">
        <v>911.52</v>
      </c>
      <c r="K9" s="50">
        <v>3963.5590000000002</v>
      </c>
      <c r="L9" s="50">
        <v>1053.8809999999999</v>
      </c>
      <c r="M9" s="50">
        <v>3520.2440000000001</v>
      </c>
      <c r="N9" s="50">
        <v>1003.067</v>
      </c>
      <c r="O9" s="50">
        <v>4226.174</v>
      </c>
      <c r="P9" s="50">
        <v>1246.498</v>
      </c>
      <c r="Q9" s="50">
        <v>3020.3539999999998</v>
      </c>
      <c r="R9" s="50">
        <v>846.18700000000001</v>
      </c>
      <c r="S9" s="50">
        <v>4222.3310000000001</v>
      </c>
      <c r="T9" s="50">
        <v>1170.663</v>
      </c>
      <c r="U9" s="50"/>
      <c r="V9" s="50"/>
      <c r="W9" s="50"/>
      <c r="X9" s="50"/>
      <c r="Y9" s="50"/>
      <c r="Z9" s="50"/>
      <c r="AA9" s="50">
        <f t="shared" si="0"/>
        <v>33774.174999999996</v>
      </c>
      <c r="AB9" s="50">
        <f t="shared" si="1"/>
        <v>9284.7630000000008</v>
      </c>
      <c r="AC9" s="52" t="s">
        <v>97</v>
      </c>
      <c r="AD9" s="57"/>
      <c r="AF9" s="2"/>
    </row>
    <row r="10" spans="1:40" ht="20.100000000000001" customHeight="1" x14ac:dyDescent="0.15">
      <c r="B10" s="38" t="s">
        <v>150</v>
      </c>
      <c r="C10" s="58">
        <v>124.51</v>
      </c>
      <c r="D10" s="50">
        <v>35.985999999999997</v>
      </c>
      <c r="E10" s="50">
        <v>13.974</v>
      </c>
      <c r="F10" s="50">
        <v>9.2040000000000006</v>
      </c>
      <c r="G10" s="50">
        <v>50.23</v>
      </c>
      <c r="H10" s="50">
        <v>15.247999999999999</v>
      </c>
      <c r="I10" s="51">
        <v>77.447000000000003</v>
      </c>
      <c r="J10" s="51">
        <v>29.236999999999998</v>
      </c>
      <c r="K10" s="50">
        <v>64.295000000000002</v>
      </c>
      <c r="L10" s="50">
        <v>24.029</v>
      </c>
      <c r="M10" s="50">
        <v>46.619</v>
      </c>
      <c r="N10" s="50">
        <v>18.879000000000001</v>
      </c>
      <c r="O10" s="50">
        <v>61.408000000000001</v>
      </c>
      <c r="P10" s="50">
        <v>26.045999999999999</v>
      </c>
      <c r="Q10" s="50">
        <v>70.900999999999996</v>
      </c>
      <c r="R10" s="50">
        <v>25.957999999999998</v>
      </c>
      <c r="S10" s="50">
        <v>58.97</v>
      </c>
      <c r="T10" s="50">
        <v>14.836</v>
      </c>
      <c r="U10" s="50"/>
      <c r="V10" s="50"/>
      <c r="W10" s="50"/>
      <c r="X10" s="50"/>
      <c r="Y10" s="50"/>
      <c r="Z10" s="50"/>
      <c r="AA10" s="50">
        <f t="shared" si="0"/>
        <v>568.35400000000004</v>
      </c>
      <c r="AB10" s="50">
        <f t="shared" si="1"/>
        <v>199.423</v>
      </c>
      <c r="AC10" s="52" t="s">
        <v>98</v>
      </c>
      <c r="AD10" s="57"/>
      <c r="AF10" s="2"/>
    </row>
    <row r="11" spans="1:40" ht="20.100000000000001" customHeight="1" x14ac:dyDescent="0.15">
      <c r="B11" s="38" t="s">
        <v>151</v>
      </c>
      <c r="C11" s="58">
        <v>1385.4949999999999</v>
      </c>
      <c r="D11" s="50">
        <v>473.01400000000001</v>
      </c>
      <c r="E11" s="50">
        <v>1216.3900000000001</v>
      </c>
      <c r="F11" s="50">
        <v>368.678</v>
      </c>
      <c r="G11" s="50">
        <v>1125.3030000000001</v>
      </c>
      <c r="H11" s="50">
        <v>404.93</v>
      </c>
      <c r="I11" s="51">
        <v>1502.5429999999999</v>
      </c>
      <c r="J11" s="51">
        <v>522.65800000000002</v>
      </c>
      <c r="K11" s="50">
        <v>1264.9469999999999</v>
      </c>
      <c r="L11" s="50">
        <v>450.58</v>
      </c>
      <c r="M11" s="50">
        <v>1353.829</v>
      </c>
      <c r="N11" s="50">
        <v>454.07299999999998</v>
      </c>
      <c r="O11" s="50">
        <v>1404.8230000000001</v>
      </c>
      <c r="P11" s="50">
        <v>486.27</v>
      </c>
      <c r="Q11" s="50">
        <v>1079.0940000000001</v>
      </c>
      <c r="R11" s="50">
        <v>345.75599999999997</v>
      </c>
      <c r="S11" s="50">
        <v>1422.0719999999999</v>
      </c>
      <c r="T11" s="50">
        <v>456.29500000000002</v>
      </c>
      <c r="U11" s="50"/>
      <c r="V11" s="50"/>
      <c r="W11" s="50"/>
      <c r="X11" s="50"/>
      <c r="Y11" s="50"/>
      <c r="Z11" s="50"/>
      <c r="AA11" s="50">
        <f t="shared" si="0"/>
        <v>11754.495999999999</v>
      </c>
      <c r="AB11" s="50">
        <f t="shared" si="1"/>
        <v>3962.2539999999999</v>
      </c>
      <c r="AC11" s="52" t="s">
        <v>99</v>
      </c>
      <c r="AD11" s="57"/>
      <c r="AF11" s="2"/>
    </row>
    <row r="12" spans="1:40" ht="20.100000000000001" customHeight="1" x14ac:dyDescent="0.15">
      <c r="B12" s="38" t="s">
        <v>152</v>
      </c>
      <c r="C12" s="58">
        <v>4396.9040000000005</v>
      </c>
      <c r="D12" s="50">
        <v>1838.8609999999999</v>
      </c>
      <c r="E12" s="50">
        <v>3856.1889999999999</v>
      </c>
      <c r="F12" s="50">
        <v>1771.1480000000001</v>
      </c>
      <c r="G12" s="50">
        <v>3578.9050000000002</v>
      </c>
      <c r="H12" s="50">
        <v>1747.3359999999998</v>
      </c>
      <c r="I12" s="51">
        <v>3876.335</v>
      </c>
      <c r="J12" s="51">
        <v>1717.7359999999999</v>
      </c>
      <c r="K12" s="50">
        <v>4252.8</v>
      </c>
      <c r="L12" s="50">
        <v>2125.2749999999996</v>
      </c>
      <c r="M12" s="50">
        <v>4236.2039999999997</v>
      </c>
      <c r="N12" s="50">
        <v>1980.261</v>
      </c>
      <c r="O12" s="50">
        <v>4225.8600000000006</v>
      </c>
      <c r="P12" s="50">
        <v>2017.1849999999999</v>
      </c>
      <c r="Q12" s="50">
        <v>3848.5909999999999</v>
      </c>
      <c r="R12" s="50">
        <v>1786.1389999999999</v>
      </c>
      <c r="S12" s="50">
        <v>3852.8689999999997</v>
      </c>
      <c r="T12" s="50">
        <v>1744.5830000000001</v>
      </c>
      <c r="U12" s="50"/>
      <c r="V12" s="50"/>
      <c r="W12" s="50"/>
      <c r="X12" s="50"/>
      <c r="Y12" s="50"/>
      <c r="Z12" s="50"/>
      <c r="AA12" s="50">
        <f t="shared" si="0"/>
        <v>36124.656999999999</v>
      </c>
      <c r="AB12" s="50">
        <f t="shared" si="1"/>
        <v>16728.523999999998</v>
      </c>
      <c r="AC12" s="52" t="s">
        <v>100</v>
      </c>
      <c r="AD12" s="57"/>
      <c r="AF12" s="2"/>
    </row>
    <row r="13" spans="1:40" ht="20.100000000000001" customHeight="1" x14ac:dyDescent="0.15">
      <c r="B13" s="38" t="s">
        <v>153</v>
      </c>
      <c r="C13" s="58">
        <v>827.17200000000003</v>
      </c>
      <c r="D13" s="50">
        <v>700.4559999999999</v>
      </c>
      <c r="E13" s="50">
        <v>885.04600000000005</v>
      </c>
      <c r="F13" s="50">
        <v>824.98099999999999</v>
      </c>
      <c r="G13" s="50">
        <v>1020.4379999999999</v>
      </c>
      <c r="H13" s="50">
        <v>862.89199999999994</v>
      </c>
      <c r="I13" s="51">
        <v>1016.107</v>
      </c>
      <c r="J13" s="51">
        <v>1038.5419999999999</v>
      </c>
      <c r="K13" s="50">
        <v>976.07299999999998</v>
      </c>
      <c r="L13" s="50">
        <v>923.38499999999999</v>
      </c>
      <c r="M13" s="50">
        <v>937.71799999999996</v>
      </c>
      <c r="N13" s="50">
        <v>878.81</v>
      </c>
      <c r="O13" s="50">
        <v>884.9849999999999</v>
      </c>
      <c r="P13" s="50">
        <v>918.75599999999997</v>
      </c>
      <c r="Q13" s="50">
        <v>1030.183</v>
      </c>
      <c r="R13" s="50">
        <v>888.404</v>
      </c>
      <c r="S13" s="50">
        <v>928.06299999999999</v>
      </c>
      <c r="T13" s="50">
        <v>880.03</v>
      </c>
      <c r="U13" s="50"/>
      <c r="V13" s="50"/>
      <c r="W13" s="50"/>
      <c r="X13" s="50"/>
      <c r="Y13" s="50"/>
      <c r="Z13" s="50"/>
      <c r="AA13" s="50">
        <f t="shared" si="0"/>
        <v>8505.7849999999999</v>
      </c>
      <c r="AB13" s="50">
        <f t="shared" si="1"/>
        <v>7916.2559999999985</v>
      </c>
      <c r="AC13" s="52" t="s">
        <v>101</v>
      </c>
      <c r="AD13" s="57"/>
      <c r="AF13" s="2"/>
    </row>
    <row r="14" spans="1:40" ht="20.100000000000001" customHeight="1" x14ac:dyDescent="0.15">
      <c r="B14" s="38" t="s">
        <v>245</v>
      </c>
      <c r="C14" s="58">
        <v>1590.633</v>
      </c>
      <c r="D14" s="50">
        <v>1782.7919999999999</v>
      </c>
      <c r="E14" s="50">
        <v>1923.287</v>
      </c>
      <c r="F14" s="50">
        <v>2149.3789999999999</v>
      </c>
      <c r="G14" s="50">
        <v>2052.3879999999999</v>
      </c>
      <c r="H14" s="50">
        <v>2464.1759999999999</v>
      </c>
      <c r="I14" s="51">
        <v>1829.759</v>
      </c>
      <c r="J14" s="51">
        <v>2157.9159999999997</v>
      </c>
      <c r="K14" s="50">
        <v>2402.607</v>
      </c>
      <c r="L14" s="50">
        <v>2621.5859999999998</v>
      </c>
      <c r="M14" s="50">
        <v>2179.0930000000003</v>
      </c>
      <c r="N14" s="50">
        <v>2430.6130000000003</v>
      </c>
      <c r="O14" s="50">
        <v>2560.7639999999997</v>
      </c>
      <c r="P14" s="50">
        <v>2633.1949999999997</v>
      </c>
      <c r="Q14" s="50">
        <v>2144.7750000000001</v>
      </c>
      <c r="R14" s="50">
        <v>2251.2809999999999</v>
      </c>
      <c r="S14" s="50">
        <v>2370.134</v>
      </c>
      <c r="T14" s="50">
        <v>2278.0420000000004</v>
      </c>
      <c r="U14" s="50"/>
      <c r="V14" s="50"/>
      <c r="W14" s="50"/>
      <c r="X14" s="50"/>
      <c r="Y14" s="50"/>
      <c r="Z14" s="50"/>
      <c r="AA14" s="50">
        <f t="shared" si="0"/>
        <v>19053.440000000002</v>
      </c>
      <c r="AB14" s="50">
        <f t="shared" si="1"/>
        <v>20768.98</v>
      </c>
      <c r="AC14" s="52" t="s">
        <v>102</v>
      </c>
      <c r="AD14" s="57"/>
      <c r="AF14" s="2"/>
    </row>
    <row r="15" spans="1:40" s="16" customFormat="1" ht="21.95" customHeight="1" x14ac:dyDescent="0.15">
      <c r="B15" s="62" t="s">
        <v>12</v>
      </c>
      <c r="C15" s="63">
        <v>13276.538</v>
      </c>
      <c r="D15" s="64">
        <v>6266.0949999999993</v>
      </c>
      <c r="E15" s="64">
        <v>13181.551000000001</v>
      </c>
      <c r="F15" s="64">
        <v>6747.1660000000002</v>
      </c>
      <c r="G15" s="64">
        <v>13002.786</v>
      </c>
      <c r="H15" s="64">
        <v>7039.4279999999999</v>
      </c>
      <c r="I15" s="65">
        <v>12880.718999999999</v>
      </c>
      <c r="J15" s="65">
        <v>6985.8899999999994</v>
      </c>
      <c r="K15" s="64">
        <v>14237.764999999999</v>
      </c>
      <c r="L15" s="64">
        <v>7848.3549999999996</v>
      </c>
      <c r="M15" s="64">
        <v>13494.363000000001</v>
      </c>
      <c r="N15" s="64">
        <v>7287.0690000000004</v>
      </c>
      <c r="O15" s="64">
        <v>14888.051000000001</v>
      </c>
      <c r="P15" s="64">
        <v>7972.5909999999994</v>
      </c>
      <c r="Q15" s="64">
        <v>12438.494999999997</v>
      </c>
      <c r="R15" s="64">
        <v>6637.21</v>
      </c>
      <c r="S15" s="64">
        <v>14363.14</v>
      </c>
      <c r="T15" s="64">
        <v>7127.7250000000004</v>
      </c>
      <c r="U15" s="64"/>
      <c r="V15" s="64"/>
      <c r="W15" s="64"/>
      <c r="X15" s="64"/>
      <c r="Y15" s="64"/>
      <c r="Z15" s="64"/>
      <c r="AA15" s="64">
        <f t="shared" si="0"/>
        <v>121763.408</v>
      </c>
      <c r="AB15" s="64">
        <f t="shared" si="1"/>
        <v>63911.528999999995</v>
      </c>
      <c r="AC15" s="164" t="s">
        <v>34</v>
      </c>
      <c r="AD15" s="165"/>
      <c r="AF15" s="17"/>
      <c r="AG15" s="18"/>
      <c r="AH15" s="18"/>
      <c r="AI15" s="18"/>
      <c r="AJ15" s="12"/>
      <c r="AK15" s="12"/>
      <c r="AL15" s="12"/>
      <c r="AM15" s="12"/>
      <c r="AN15" s="12"/>
    </row>
    <row r="16" spans="1:40" ht="20.100000000000001" customHeight="1" x14ac:dyDescent="0.15">
      <c r="B16" s="38" t="s">
        <v>154</v>
      </c>
      <c r="C16" s="58">
        <v>45198.86</v>
      </c>
      <c r="D16" s="50">
        <v>9120.9000000000015</v>
      </c>
      <c r="E16" s="50">
        <v>45059.425000000003</v>
      </c>
      <c r="F16" s="50">
        <v>9219.0450000000001</v>
      </c>
      <c r="G16" s="50">
        <v>48684.723999999995</v>
      </c>
      <c r="H16" s="50">
        <v>10016.532000000001</v>
      </c>
      <c r="I16" s="51">
        <v>49657.309000000001</v>
      </c>
      <c r="J16" s="51">
        <v>10651.048000000001</v>
      </c>
      <c r="K16" s="50">
        <v>51885.576999999997</v>
      </c>
      <c r="L16" s="50">
        <v>11295.055</v>
      </c>
      <c r="M16" s="50">
        <v>42566.218000000008</v>
      </c>
      <c r="N16" s="50">
        <v>9093.3550000000014</v>
      </c>
      <c r="O16" s="50">
        <v>53951.040999999997</v>
      </c>
      <c r="P16" s="50">
        <v>11857.531999999999</v>
      </c>
      <c r="Q16" s="50">
        <v>48070.64</v>
      </c>
      <c r="R16" s="50">
        <v>9895.2969999999987</v>
      </c>
      <c r="S16" s="50">
        <v>49711.328000000009</v>
      </c>
      <c r="T16" s="50">
        <v>9812.4110000000001</v>
      </c>
      <c r="U16" s="50"/>
      <c r="V16" s="50"/>
      <c r="W16" s="50"/>
      <c r="X16" s="50"/>
      <c r="Y16" s="50"/>
      <c r="Z16" s="50"/>
      <c r="AA16" s="50">
        <f t="shared" si="0"/>
        <v>434785.12199999997</v>
      </c>
      <c r="AB16" s="50">
        <f t="shared" si="1"/>
        <v>90961.174999999988</v>
      </c>
      <c r="AC16" s="52" t="s">
        <v>103</v>
      </c>
      <c r="AD16" s="57"/>
      <c r="AF16" s="2"/>
    </row>
    <row r="17" spans="2:32" ht="20.100000000000001" customHeight="1" x14ac:dyDescent="0.15">
      <c r="B17" s="61" t="s">
        <v>184</v>
      </c>
      <c r="C17" s="59">
        <v>4196.7730000000001</v>
      </c>
      <c r="D17" s="53">
        <v>800.35</v>
      </c>
      <c r="E17" s="53">
        <v>4575.7709999999997</v>
      </c>
      <c r="F17" s="53">
        <v>896.50099999999998</v>
      </c>
      <c r="G17" s="53">
        <v>4529.1620000000003</v>
      </c>
      <c r="H17" s="53">
        <v>969.48299999999995</v>
      </c>
      <c r="I17" s="54">
        <v>5229.1989999999996</v>
      </c>
      <c r="J17" s="54">
        <v>1049.645</v>
      </c>
      <c r="K17" s="53">
        <v>4853.8850000000002</v>
      </c>
      <c r="L17" s="53">
        <v>1096.6969999999999</v>
      </c>
      <c r="M17" s="53">
        <v>3540.1129999999998</v>
      </c>
      <c r="N17" s="53">
        <v>778.62300000000005</v>
      </c>
      <c r="O17" s="53">
        <v>4854.7939999999999</v>
      </c>
      <c r="P17" s="53">
        <v>1115.586</v>
      </c>
      <c r="Q17" s="53">
        <v>4635.8090000000002</v>
      </c>
      <c r="R17" s="53">
        <v>1046.924</v>
      </c>
      <c r="S17" s="53">
        <v>4289.9719999999998</v>
      </c>
      <c r="T17" s="53">
        <v>932.22399999999993</v>
      </c>
      <c r="U17" s="53"/>
      <c r="V17" s="53"/>
      <c r="W17" s="53"/>
      <c r="X17" s="53"/>
      <c r="Y17" s="53"/>
      <c r="Z17" s="53"/>
      <c r="AA17" s="53">
        <f t="shared" si="0"/>
        <v>40705.478000000003</v>
      </c>
      <c r="AB17" s="53">
        <f t="shared" si="1"/>
        <v>8686.0329999999994</v>
      </c>
      <c r="AC17" s="67"/>
      <c r="AD17" s="66" t="s">
        <v>104</v>
      </c>
      <c r="AF17" s="2"/>
    </row>
    <row r="18" spans="2:32" ht="20.100000000000001" customHeight="1" x14ac:dyDescent="0.15">
      <c r="B18" s="61" t="s">
        <v>185</v>
      </c>
      <c r="C18" s="59">
        <v>14803.671999999999</v>
      </c>
      <c r="D18" s="53">
        <v>2483.8250000000003</v>
      </c>
      <c r="E18" s="53">
        <v>16027.569</v>
      </c>
      <c r="F18" s="53">
        <v>2754.9519999999998</v>
      </c>
      <c r="G18" s="53">
        <v>18204.351999999999</v>
      </c>
      <c r="H18" s="53">
        <v>3162.518</v>
      </c>
      <c r="I18" s="54">
        <v>16684.805999999997</v>
      </c>
      <c r="J18" s="54">
        <v>3023.8399999999997</v>
      </c>
      <c r="K18" s="53">
        <v>17578.232</v>
      </c>
      <c r="L18" s="53">
        <v>3318.8669999999997</v>
      </c>
      <c r="M18" s="53">
        <v>15316.754000000001</v>
      </c>
      <c r="N18" s="53">
        <v>2834.973</v>
      </c>
      <c r="O18" s="53">
        <v>20805.037</v>
      </c>
      <c r="P18" s="53">
        <v>3895.0139999999997</v>
      </c>
      <c r="Q18" s="53">
        <v>16523.499</v>
      </c>
      <c r="R18" s="53">
        <v>2937.9069999999997</v>
      </c>
      <c r="S18" s="53">
        <v>17931.400000000001</v>
      </c>
      <c r="T18" s="53">
        <v>2990.37</v>
      </c>
      <c r="U18" s="53"/>
      <c r="V18" s="53"/>
      <c r="W18" s="53"/>
      <c r="X18" s="53"/>
      <c r="Y18" s="53"/>
      <c r="Z18" s="53"/>
      <c r="AA18" s="53">
        <f t="shared" si="0"/>
        <v>153875.321</v>
      </c>
      <c r="AB18" s="53">
        <f t="shared" si="1"/>
        <v>27402.265999999996</v>
      </c>
      <c r="AC18" s="67"/>
      <c r="AD18" s="66" t="s">
        <v>105</v>
      </c>
      <c r="AF18" s="2"/>
    </row>
    <row r="19" spans="2:32" ht="20.100000000000001" customHeight="1" x14ac:dyDescent="0.15">
      <c r="B19" s="61" t="s">
        <v>186</v>
      </c>
      <c r="C19" s="59">
        <v>151.578</v>
      </c>
      <c r="D19" s="53">
        <v>69.298999999999992</v>
      </c>
      <c r="E19" s="53">
        <v>111.419</v>
      </c>
      <c r="F19" s="53">
        <v>48.92</v>
      </c>
      <c r="G19" s="53">
        <v>41.494</v>
      </c>
      <c r="H19" s="53">
        <v>33.327000000000005</v>
      </c>
      <c r="I19" s="54">
        <v>253.571</v>
      </c>
      <c r="J19" s="54">
        <v>92.314999999999998</v>
      </c>
      <c r="K19" s="53">
        <v>133.17999999999998</v>
      </c>
      <c r="L19" s="53">
        <v>74.473000000000013</v>
      </c>
      <c r="M19" s="53">
        <v>155.113</v>
      </c>
      <c r="N19" s="53">
        <v>94.323999999999998</v>
      </c>
      <c r="O19" s="53">
        <v>175.285</v>
      </c>
      <c r="P19" s="53">
        <v>106.036</v>
      </c>
      <c r="Q19" s="53">
        <v>362.38800000000003</v>
      </c>
      <c r="R19" s="53">
        <v>163.31900000000002</v>
      </c>
      <c r="S19" s="53">
        <v>186.33900000000003</v>
      </c>
      <c r="T19" s="53">
        <v>135.84199999999998</v>
      </c>
      <c r="U19" s="53"/>
      <c r="V19" s="53"/>
      <c r="W19" s="53"/>
      <c r="X19" s="53"/>
      <c r="Y19" s="53"/>
      <c r="Z19" s="53"/>
      <c r="AA19" s="53">
        <f t="shared" si="0"/>
        <v>1570.367</v>
      </c>
      <c r="AB19" s="53">
        <f t="shared" si="1"/>
        <v>817.8549999999999</v>
      </c>
      <c r="AC19" s="67"/>
      <c r="AD19" s="66" t="s">
        <v>106</v>
      </c>
      <c r="AF19" s="2"/>
    </row>
    <row r="20" spans="2:32" ht="20.100000000000001" customHeight="1" x14ac:dyDescent="0.15">
      <c r="B20" s="61" t="s">
        <v>187</v>
      </c>
      <c r="C20" s="59">
        <v>25635.286999999997</v>
      </c>
      <c r="D20" s="53">
        <v>5620.3380000000006</v>
      </c>
      <c r="E20" s="53">
        <v>24344.666000000001</v>
      </c>
      <c r="F20" s="53">
        <v>5518.6720000000005</v>
      </c>
      <c r="G20" s="53">
        <v>25536.366000000002</v>
      </c>
      <c r="H20" s="53">
        <v>5718.5749999999998</v>
      </c>
      <c r="I20" s="54">
        <v>26980.383000000002</v>
      </c>
      <c r="J20" s="54">
        <v>6301.6100000000006</v>
      </c>
      <c r="K20" s="53">
        <v>29045.679999999997</v>
      </c>
      <c r="L20" s="53">
        <v>6705.8830000000007</v>
      </c>
      <c r="M20" s="53">
        <v>23058.488000000001</v>
      </c>
      <c r="N20" s="53">
        <v>5200.2270000000008</v>
      </c>
      <c r="O20" s="53">
        <v>28115.925000000003</v>
      </c>
      <c r="P20" s="53">
        <v>6740.8959999999997</v>
      </c>
      <c r="Q20" s="53">
        <v>26211.243999999999</v>
      </c>
      <c r="R20" s="53">
        <v>5617.3959999999997</v>
      </c>
      <c r="S20" s="53">
        <v>27303.617000000002</v>
      </c>
      <c r="T20" s="53">
        <v>5753.9750000000004</v>
      </c>
      <c r="U20" s="53"/>
      <c r="V20" s="53"/>
      <c r="W20" s="53"/>
      <c r="X20" s="53"/>
      <c r="Y20" s="53"/>
      <c r="Z20" s="53"/>
      <c r="AA20" s="53">
        <f t="shared" si="0"/>
        <v>236231.65599999999</v>
      </c>
      <c r="AB20" s="53">
        <f t="shared" si="1"/>
        <v>53177.572000000007</v>
      </c>
      <c r="AC20" s="67"/>
      <c r="AD20" s="66" t="s">
        <v>107</v>
      </c>
      <c r="AF20" s="2"/>
    </row>
    <row r="21" spans="2:32" ht="20.100000000000001" customHeight="1" x14ac:dyDescent="0.15">
      <c r="B21" s="61" t="s">
        <v>236</v>
      </c>
      <c r="C21" s="60">
        <v>411.55</v>
      </c>
      <c r="D21" s="55">
        <v>147.08799999999999</v>
      </c>
      <c r="E21" s="55">
        <v>0</v>
      </c>
      <c r="F21" s="55">
        <v>0</v>
      </c>
      <c r="G21" s="55">
        <v>373.35</v>
      </c>
      <c r="H21" s="55">
        <v>132.62899999999999</v>
      </c>
      <c r="I21" s="54">
        <v>509.35</v>
      </c>
      <c r="J21" s="54">
        <v>183.63800000000001</v>
      </c>
      <c r="K21" s="53">
        <v>274.60000000000002</v>
      </c>
      <c r="L21" s="53">
        <v>99.135000000000005</v>
      </c>
      <c r="M21" s="53">
        <v>495.75</v>
      </c>
      <c r="N21" s="53">
        <v>185.208</v>
      </c>
      <c r="O21" s="53">
        <v>0</v>
      </c>
      <c r="P21" s="53">
        <v>0</v>
      </c>
      <c r="Q21" s="53">
        <v>337.7</v>
      </c>
      <c r="R21" s="53">
        <v>129.751</v>
      </c>
      <c r="S21" s="53">
        <v>0</v>
      </c>
      <c r="T21" s="53">
        <v>0</v>
      </c>
      <c r="U21" s="53"/>
      <c r="V21" s="53"/>
      <c r="W21" s="53"/>
      <c r="X21" s="53"/>
      <c r="Y21" s="53"/>
      <c r="Z21" s="53"/>
      <c r="AA21" s="53">
        <f>C21+E21+G21+I21+K21+M21+O21+Q21+S21+U21+W21+Y21</f>
        <v>2402.2999999999997</v>
      </c>
      <c r="AB21" s="53">
        <f t="shared" si="1"/>
        <v>877.44899999999996</v>
      </c>
      <c r="AC21" s="67"/>
      <c r="AD21" s="66"/>
      <c r="AF21" s="2"/>
    </row>
    <row r="22" spans="2:32" ht="20.100000000000001" customHeight="1" x14ac:dyDescent="0.15">
      <c r="B22" s="38" t="s">
        <v>155</v>
      </c>
      <c r="C22" s="58">
        <v>31232.434000000001</v>
      </c>
      <c r="D22" s="50">
        <v>6058.0280000000002</v>
      </c>
      <c r="E22" s="50">
        <v>30812.228000000003</v>
      </c>
      <c r="F22" s="50">
        <v>6543.7980000000007</v>
      </c>
      <c r="G22" s="50">
        <v>29948.969000000001</v>
      </c>
      <c r="H22" s="50">
        <v>6630.7020000000002</v>
      </c>
      <c r="I22" s="51">
        <v>32622.248</v>
      </c>
      <c r="J22" s="51">
        <v>7260.6579999999994</v>
      </c>
      <c r="K22" s="50">
        <v>29287.072</v>
      </c>
      <c r="L22" s="50">
        <v>6965.8310000000001</v>
      </c>
      <c r="M22" s="50">
        <v>31019.303</v>
      </c>
      <c r="N22" s="50">
        <v>7171.1920000000009</v>
      </c>
      <c r="O22" s="50">
        <v>39674.766000000003</v>
      </c>
      <c r="P22" s="50">
        <v>8620.0589999999993</v>
      </c>
      <c r="Q22" s="50">
        <v>31568.921000000002</v>
      </c>
      <c r="R22" s="50">
        <v>6889.2189999999991</v>
      </c>
      <c r="S22" s="50">
        <v>36830.566999999995</v>
      </c>
      <c r="T22" s="50">
        <v>7691.9830000000002</v>
      </c>
      <c r="U22" s="50"/>
      <c r="V22" s="50"/>
      <c r="W22" s="50"/>
      <c r="X22" s="50"/>
      <c r="Y22" s="50"/>
      <c r="Z22" s="50"/>
      <c r="AA22" s="50">
        <f t="shared" si="0"/>
        <v>292996.50800000003</v>
      </c>
      <c r="AB22" s="50">
        <f t="shared" si="1"/>
        <v>63831.47</v>
      </c>
      <c r="AC22" s="52" t="s">
        <v>108</v>
      </c>
      <c r="AD22" s="57"/>
      <c r="AF22" s="2"/>
    </row>
    <row r="23" spans="2:32" ht="20.100000000000001" customHeight="1" x14ac:dyDescent="0.15">
      <c r="B23" s="61" t="s">
        <v>188</v>
      </c>
      <c r="C23" s="59">
        <v>12579.519</v>
      </c>
      <c r="D23" s="53">
        <v>2205.136</v>
      </c>
      <c r="E23" s="53">
        <v>11446.663</v>
      </c>
      <c r="F23" s="53">
        <v>2275.3420000000001</v>
      </c>
      <c r="G23" s="53">
        <v>11238.51</v>
      </c>
      <c r="H23" s="53">
        <v>2254.4690000000001</v>
      </c>
      <c r="I23" s="54">
        <v>13297.489</v>
      </c>
      <c r="J23" s="54">
        <v>2559.683</v>
      </c>
      <c r="K23" s="53">
        <v>11028.552</v>
      </c>
      <c r="L23" s="53">
        <v>2267.5660000000003</v>
      </c>
      <c r="M23" s="53">
        <v>12607.701999999999</v>
      </c>
      <c r="N23" s="53">
        <v>2654.1880000000001</v>
      </c>
      <c r="O23" s="53">
        <v>15007.985000000001</v>
      </c>
      <c r="P23" s="53">
        <v>3188.2649999999999</v>
      </c>
      <c r="Q23" s="53">
        <v>13607.679</v>
      </c>
      <c r="R23" s="53">
        <v>2653.741</v>
      </c>
      <c r="S23" s="53">
        <v>14394.483</v>
      </c>
      <c r="T23" s="53">
        <v>2606.395</v>
      </c>
      <c r="U23" s="53"/>
      <c r="V23" s="53"/>
      <c r="W23" s="53"/>
      <c r="X23" s="53"/>
      <c r="Y23" s="53"/>
      <c r="Z23" s="53"/>
      <c r="AA23" s="53">
        <f t="shared" si="0"/>
        <v>115208.58200000002</v>
      </c>
      <c r="AB23" s="53">
        <f t="shared" si="1"/>
        <v>22664.785</v>
      </c>
      <c r="AC23" s="67"/>
      <c r="AD23" s="66" t="s">
        <v>109</v>
      </c>
      <c r="AF23" s="2"/>
    </row>
    <row r="24" spans="2:32" ht="20.100000000000001" customHeight="1" x14ac:dyDescent="0.15">
      <c r="B24" s="61" t="s">
        <v>189</v>
      </c>
      <c r="C24" s="59">
        <v>17847.857</v>
      </c>
      <c r="D24" s="53">
        <v>3392.8820000000001</v>
      </c>
      <c r="E24" s="53">
        <v>17530.778000000002</v>
      </c>
      <c r="F24" s="53">
        <v>3389.518</v>
      </c>
      <c r="G24" s="53">
        <v>17000.187000000002</v>
      </c>
      <c r="H24" s="53">
        <v>3416.259</v>
      </c>
      <c r="I24" s="54">
        <v>17755.253000000001</v>
      </c>
      <c r="J24" s="54">
        <v>3700.723</v>
      </c>
      <c r="K24" s="53">
        <v>15619.837</v>
      </c>
      <c r="L24" s="53">
        <v>3397.7489999999998</v>
      </c>
      <c r="M24" s="53">
        <v>16549.681</v>
      </c>
      <c r="N24" s="53">
        <v>3478.9230000000002</v>
      </c>
      <c r="O24" s="53">
        <v>23436.950999999997</v>
      </c>
      <c r="P24" s="53">
        <v>4720.5990000000002</v>
      </c>
      <c r="Q24" s="53">
        <v>16310.807999999999</v>
      </c>
      <c r="R24" s="53">
        <v>3350.1410000000001</v>
      </c>
      <c r="S24" s="53">
        <v>20629.421999999999</v>
      </c>
      <c r="T24" s="53">
        <v>4054.4249999999997</v>
      </c>
      <c r="U24" s="53"/>
      <c r="V24" s="53"/>
      <c r="W24" s="53"/>
      <c r="X24" s="53"/>
      <c r="Y24" s="53"/>
      <c r="Z24" s="53"/>
      <c r="AA24" s="53">
        <f t="shared" si="0"/>
        <v>162680.77399999998</v>
      </c>
      <c r="AB24" s="53">
        <f t="shared" si="1"/>
        <v>32901.218999999997</v>
      </c>
      <c r="AC24" s="67"/>
      <c r="AD24" s="66" t="s">
        <v>110</v>
      </c>
      <c r="AF24" s="2"/>
    </row>
    <row r="25" spans="2:32" ht="20.100000000000001" customHeight="1" x14ac:dyDescent="0.15">
      <c r="B25" s="61" t="s">
        <v>229</v>
      </c>
      <c r="C25" s="59">
        <v>805.05799999999999</v>
      </c>
      <c r="D25" s="53">
        <v>460.01</v>
      </c>
      <c r="E25" s="53">
        <v>1834.7869999999998</v>
      </c>
      <c r="F25" s="53">
        <v>878.93799999999999</v>
      </c>
      <c r="G25" s="53">
        <v>1710.2719999999999</v>
      </c>
      <c r="H25" s="53">
        <v>959.97399999999993</v>
      </c>
      <c r="I25" s="54">
        <v>1569.5060000000001</v>
      </c>
      <c r="J25" s="54">
        <v>1000.252</v>
      </c>
      <c r="K25" s="53">
        <v>2638.683</v>
      </c>
      <c r="L25" s="53">
        <v>1300.5160000000001</v>
      </c>
      <c r="M25" s="53">
        <v>1861.92</v>
      </c>
      <c r="N25" s="53">
        <v>1038.0810000000001</v>
      </c>
      <c r="O25" s="53">
        <v>1229.83</v>
      </c>
      <c r="P25" s="53">
        <v>711.19500000000005</v>
      </c>
      <c r="Q25" s="53">
        <v>1650.4340000000002</v>
      </c>
      <c r="R25" s="53">
        <v>885.33699999999999</v>
      </c>
      <c r="S25" s="53">
        <v>1806.662</v>
      </c>
      <c r="T25" s="53">
        <v>1031.163</v>
      </c>
      <c r="U25" s="53"/>
      <c r="V25" s="53"/>
      <c r="W25" s="53"/>
      <c r="X25" s="53"/>
      <c r="Y25" s="53"/>
      <c r="Z25" s="53"/>
      <c r="AA25" s="53">
        <f t="shared" si="0"/>
        <v>15107.152000000002</v>
      </c>
      <c r="AB25" s="53">
        <f t="shared" si="1"/>
        <v>8265.4660000000003</v>
      </c>
      <c r="AC25" s="67"/>
      <c r="AD25" s="66" t="s">
        <v>111</v>
      </c>
      <c r="AF25" s="2"/>
    </row>
    <row r="26" spans="2:32" ht="20.100000000000001" customHeight="1" x14ac:dyDescent="0.15">
      <c r="B26" s="38" t="s">
        <v>156</v>
      </c>
      <c r="C26" s="58">
        <v>126.43</v>
      </c>
      <c r="D26" s="50">
        <v>71.03</v>
      </c>
      <c r="E26" s="50">
        <v>321.37400000000002</v>
      </c>
      <c r="F26" s="50">
        <v>195.80500000000001</v>
      </c>
      <c r="G26" s="50">
        <v>317.41899999999998</v>
      </c>
      <c r="H26" s="50">
        <v>234.95599999999999</v>
      </c>
      <c r="I26" s="51">
        <v>247.91800000000001</v>
      </c>
      <c r="J26" s="51">
        <v>231.05500000000001</v>
      </c>
      <c r="K26" s="50">
        <v>346.53699999999998</v>
      </c>
      <c r="L26" s="50">
        <v>285.46699999999998</v>
      </c>
      <c r="M26" s="50">
        <v>313.33199999999999</v>
      </c>
      <c r="N26" s="50">
        <v>217.24200000000002</v>
      </c>
      <c r="O26" s="50">
        <v>305.71600000000001</v>
      </c>
      <c r="P26" s="50">
        <v>208.34299999999999</v>
      </c>
      <c r="Q26" s="50">
        <v>320.20000000000005</v>
      </c>
      <c r="R26" s="50">
        <v>202.71799999999999</v>
      </c>
      <c r="S26" s="50">
        <v>278.36200000000002</v>
      </c>
      <c r="T26" s="50">
        <v>167.744</v>
      </c>
      <c r="U26" s="50"/>
      <c r="V26" s="50"/>
      <c r="W26" s="50"/>
      <c r="X26" s="50"/>
      <c r="Y26" s="50"/>
      <c r="Z26" s="50"/>
      <c r="AA26" s="50">
        <f t="shared" si="0"/>
        <v>2577.2879999999996</v>
      </c>
      <c r="AB26" s="50">
        <f t="shared" si="1"/>
        <v>1814.3600000000001</v>
      </c>
      <c r="AC26" s="52" t="s">
        <v>112</v>
      </c>
      <c r="AD26" s="57"/>
      <c r="AF26" s="2"/>
    </row>
    <row r="27" spans="2:32" ht="20.100000000000001" customHeight="1" x14ac:dyDescent="0.15">
      <c r="B27" s="38" t="s">
        <v>157</v>
      </c>
      <c r="C27" s="58">
        <v>9276.3220000000001</v>
      </c>
      <c r="D27" s="58">
        <v>2679.7510000000002</v>
      </c>
      <c r="E27" s="58">
        <v>9062.5530000000017</v>
      </c>
      <c r="F27" s="58">
        <v>2658.0540000000001</v>
      </c>
      <c r="G27" s="58">
        <v>8365.7849999999999</v>
      </c>
      <c r="H27" s="58">
        <v>2612.9789999999998</v>
      </c>
      <c r="I27" s="58">
        <v>9644.2659999999996</v>
      </c>
      <c r="J27" s="58">
        <v>2859.4409999999998</v>
      </c>
      <c r="K27" s="58">
        <v>11080.197</v>
      </c>
      <c r="L27" s="58">
        <v>3572.9519999999998</v>
      </c>
      <c r="M27" s="50">
        <v>8948.6490000000013</v>
      </c>
      <c r="N27" s="50">
        <v>2917.2610000000004</v>
      </c>
      <c r="O27" s="50">
        <v>11260.83</v>
      </c>
      <c r="P27" s="50">
        <v>3688.9889999999996</v>
      </c>
      <c r="Q27" s="50">
        <v>9277.0049999999992</v>
      </c>
      <c r="R27" s="50">
        <v>2951.8589999999999</v>
      </c>
      <c r="S27" s="50">
        <v>11307.296999999999</v>
      </c>
      <c r="T27" s="50">
        <v>3302.7649999999999</v>
      </c>
      <c r="U27" s="50"/>
      <c r="V27" s="50"/>
      <c r="W27" s="50"/>
      <c r="X27" s="50"/>
      <c r="Y27" s="50"/>
      <c r="Z27" s="50"/>
      <c r="AA27" s="50">
        <f t="shared" si="0"/>
        <v>88222.90400000001</v>
      </c>
      <c r="AB27" s="50">
        <f t="shared" si="1"/>
        <v>27244.050999999996</v>
      </c>
      <c r="AC27" s="52" t="s">
        <v>113</v>
      </c>
      <c r="AD27" s="57"/>
      <c r="AF27" s="2"/>
    </row>
    <row r="28" spans="2:32" ht="20.100000000000001" customHeight="1" x14ac:dyDescent="0.15">
      <c r="B28" s="61" t="s">
        <v>191</v>
      </c>
      <c r="C28" s="59">
        <v>1252.617</v>
      </c>
      <c r="D28" s="53">
        <v>228.86099999999999</v>
      </c>
      <c r="E28" s="53">
        <v>1662.441</v>
      </c>
      <c r="F28" s="53">
        <v>312.83800000000002</v>
      </c>
      <c r="G28" s="53">
        <v>822.55399999999997</v>
      </c>
      <c r="H28" s="53">
        <v>160.40499999999997</v>
      </c>
      <c r="I28" s="54">
        <v>1243.4570000000001</v>
      </c>
      <c r="J28" s="54">
        <v>256.40000000000003</v>
      </c>
      <c r="K28" s="53">
        <v>1693.7809999999999</v>
      </c>
      <c r="L28" s="53">
        <v>350.37600000000003</v>
      </c>
      <c r="M28" s="53">
        <v>1197.479</v>
      </c>
      <c r="N28" s="53">
        <v>270.98100000000005</v>
      </c>
      <c r="O28" s="53">
        <v>2665.3989999999999</v>
      </c>
      <c r="P28" s="53">
        <v>577.279</v>
      </c>
      <c r="Q28" s="53">
        <v>2304.3970000000004</v>
      </c>
      <c r="R28" s="53">
        <v>472.863</v>
      </c>
      <c r="S28" s="53">
        <v>3256.5030000000002</v>
      </c>
      <c r="T28" s="53">
        <v>649.71299999999997</v>
      </c>
      <c r="U28" s="53"/>
      <c r="V28" s="53"/>
      <c r="W28" s="53"/>
      <c r="X28" s="53"/>
      <c r="Y28" s="53"/>
      <c r="Z28" s="53"/>
      <c r="AA28" s="53">
        <f t="shared" si="0"/>
        <v>16098.628000000002</v>
      </c>
      <c r="AB28" s="53">
        <f t="shared" si="1"/>
        <v>3279.7160000000003</v>
      </c>
      <c r="AC28" s="67"/>
      <c r="AD28" s="66" t="s">
        <v>114</v>
      </c>
      <c r="AF28" s="2"/>
    </row>
    <row r="29" spans="2:32" ht="20.100000000000001" customHeight="1" x14ac:dyDescent="0.15">
      <c r="B29" s="61" t="s">
        <v>192</v>
      </c>
      <c r="C29" s="59">
        <v>709.01900000000001</v>
      </c>
      <c r="D29" s="53">
        <v>169.35599999999999</v>
      </c>
      <c r="E29" s="53">
        <v>768.01200000000006</v>
      </c>
      <c r="F29" s="53">
        <v>177.05699999999999</v>
      </c>
      <c r="G29" s="53">
        <v>739.85300000000007</v>
      </c>
      <c r="H29" s="53">
        <v>166.83699999999999</v>
      </c>
      <c r="I29" s="54">
        <v>892.08</v>
      </c>
      <c r="J29" s="54">
        <v>217.18299999999999</v>
      </c>
      <c r="K29" s="53">
        <v>1115.1110000000001</v>
      </c>
      <c r="L29" s="53">
        <v>290.64300000000003</v>
      </c>
      <c r="M29" s="53">
        <v>920.62400000000002</v>
      </c>
      <c r="N29" s="53">
        <v>233.08199999999999</v>
      </c>
      <c r="O29" s="53">
        <v>1059.28</v>
      </c>
      <c r="P29" s="53">
        <v>272.166</v>
      </c>
      <c r="Q29" s="53">
        <v>589.58399999999995</v>
      </c>
      <c r="R29" s="53">
        <v>140.18899999999999</v>
      </c>
      <c r="S29" s="53">
        <v>748.274</v>
      </c>
      <c r="T29" s="53">
        <v>174.565</v>
      </c>
      <c r="U29" s="53"/>
      <c r="V29" s="53"/>
      <c r="W29" s="53"/>
      <c r="X29" s="53"/>
      <c r="Y29" s="53"/>
      <c r="Z29" s="53"/>
      <c r="AA29" s="53">
        <f t="shared" si="0"/>
        <v>7541.8369999999995</v>
      </c>
      <c r="AB29" s="53">
        <f t="shared" si="1"/>
        <v>1841.078</v>
      </c>
      <c r="AC29" s="67"/>
      <c r="AD29" s="66" t="s">
        <v>115</v>
      </c>
      <c r="AF29" s="2"/>
    </row>
    <row r="30" spans="2:32" ht="20.100000000000001" customHeight="1" x14ac:dyDescent="0.15">
      <c r="B30" s="61" t="s">
        <v>230</v>
      </c>
      <c r="C30" s="59">
        <v>3491.5479999999998</v>
      </c>
      <c r="D30" s="53">
        <v>1368.047</v>
      </c>
      <c r="E30" s="53">
        <v>3150.3360000000002</v>
      </c>
      <c r="F30" s="53">
        <v>1313.9359999999999</v>
      </c>
      <c r="G30" s="53">
        <v>3519.1280000000002</v>
      </c>
      <c r="H30" s="53">
        <v>1455.3989999999999</v>
      </c>
      <c r="I30" s="54">
        <v>3593.7460000000001</v>
      </c>
      <c r="J30" s="54">
        <v>1382.5840000000001</v>
      </c>
      <c r="K30" s="53">
        <v>3937.9589999999998</v>
      </c>
      <c r="L30" s="53">
        <v>1756.1320000000001</v>
      </c>
      <c r="M30" s="53">
        <v>3205.944</v>
      </c>
      <c r="N30" s="53">
        <v>1406.6940000000002</v>
      </c>
      <c r="O30" s="53">
        <v>3670.8580000000002</v>
      </c>
      <c r="P30" s="53">
        <v>1710.134</v>
      </c>
      <c r="Q30" s="53">
        <v>3357.5360000000001</v>
      </c>
      <c r="R30" s="53">
        <v>1508.7909999999999</v>
      </c>
      <c r="S30" s="53">
        <v>4027.328</v>
      </c>
      <c r="T30" s="53">
        <v>1607.9969999999998</v>
      </c>
      <c r="U30" s="53"/>
      <c r="V30" s="53"/>
      <c r="W30" s="53"/>
      <c r="X30" s="53"/>
      <c r="Y30" s="53"/>
      <c r="Z30" s="53"/>
      <c r="AA30" s="53">
        <f t="shared" si="0"/>
        <v>31954.383000000002</v>
      </c>
      <c r="AB30" s="53">
        <f t="shared" si="1"/>
        <v>13509.713999999998</v>
      </c>
      <c r="AC30" s="67"/>
      <c r="AD30" s="66" t="s">
        <v>107</v>
      </c>
      <c r="AF30" s="2"/>
    </row>
    <row r="31" spans="2:32" ht="20.100000000000001" customHeight="1" x14ac:dyDescent="0.15">
      <c r="B31" s="61" t="s">
        <v>246</v>
      </c>
      <c r="C31" s="59">
        <v>558.375</v>
      </c>
      <c r="D31" s="53">
        <v>136.684</v>
      </c>
      <c r="E31" s="53">
        <v>689.78300000000002</v>
      </c>
      <c r="F31" s="53">
        <v>189.62100000000001</v>
      </c>
      <c r="G31" s="53">
        <v>571.40599999999995</v>
      </c>
      <c r="H31" s="53">
        <v>150.999</v>
      </c>
      <c r="I31" s="54">
        <v>586.9</v>
      </c>
      <c r="J31" s="54">
        <v>159.51300000000001</v>
      </c>
      <c r="K31" s="53">
        <v>737.13099999999997</v>
      </c>
      <c r="L31" s="53">
        <v>206.459</v>
      </c>
      <c r="M31" s="53">
        <v>518.23400000000004</v>
      </c>
      <c r="N31" s="53">
        <v>154.88</v>
      </c>
      <c r="O31" s="53">
        <v>727.10500000000002</v>
      </c>
      <c r="P31" s="53">
        <v>216.54499999999999</v>
      </c>
      <c r="Q31" s="53">
        <v>548.20000000000005</v>
      </c>
      <c r="R31" s="53">
        <v>150.71299999999999</v>
      </c>
      <c r="S31" s="53">
        <v>539.9</v>
      </c>
      <c r="T31" s="53">
        <v>136.21299999999999</v>
      </c>
      <c r="U31" s="53"/>
      <c r="V31" s="53"/>
      <c r="W31" s="53"/>
      <c r="X31" s="53"/>
      <c r="Y31" s="53"/>
      <c r="Z31" s="53"/>
      <c r="AA31" s="53">
        <f t="shared" si="0"/>
        <v>5477.0339999999987</v>
      </c>
      <c r="AB31" s="53">
        <f t="shared" si="1"/>
        <v>1501.627</v>
      </c>
      <c r="AD31" s="66" t="s">
        <v>116</v>
      </c>
      <c r="AF31" s="2"/>
    </row>
    <row r="32" spans="2:32" ht="20.100000000000001" customHeight="1" x14ac:dyDescent="0.15">
      <c r="B32" s="61" t="s">
        <v>248</v>
      </c>
      <c r="C32" s="59">
        <v>3264.7629999999999</v>
      </c>
      <c r="D32" s="53">
        <v>776.803</v>
      </c>
      <c r="E32" s="53">
        <v>2791.9810000000002</v>
      </c>
      <c r="F32" s="53">
        <v>664.60199999999998</v>
      </c>
      <c r="G32" s="53">
        <v>2712.8440000000001</v>
      </c>
      <c r="H32" s="53">
        <v>679.33900000000006</v>
      </c>
      <c r="I32" s="54">
        <v>3328.0830000000001</v>
      </c>
      <c r="J32" s="54">
        <v>843.76099999999997</v>
      </c>
      <c r="K32" s="53">
        <v>3596.2150000000001</v>
      </c>
      <c r="L32" s="53">
        <v>969.3420000000001</v>
      </c>
      <c r="M32" s="53">
        <v>3106.3679999999999</v>
      </c>
      <c r="N32" s="53">
        <v>851.62400000000002</v>
      </c>
      <c r="O32" s="53">
        <v>3138.1880000000001</v>
      </c>
      <c r="P32" s="53">
        <v>912.86500000000001</v>
      </c>
      <c r="Q32" s="53">
        <v>2477.288</v>
      </c>
      <c r="R32" s="53">
        <v>679.303</v>
      </c>
      <c r="S32" s="53">
        <v>2735.2920000000004</v>
      </c>
      <c r="T32" s="53">
        <v>734.27700000000004</v>
      </c>
      <c r="U32" s="53"/>
      <c r="V32" s="53"/>
      <c r="W32" s="53"/>
      <c r="X32" s="53"/>
      <c r="Y32" s="53"/>
      <c r="Z32" s="53"/>
      <c r="AA32" s="53">
        <f t="shared" si="0"/>
        <v>27151.022000000004</v>
      </c>
      <c r="AB32" s="53">
        <f t="shared" si="1"/>
        <v>7111.9160000000002</v>
      </c>
      <c r="AD32" s="66" t="s">
        <v>117</v>
      </c>
      <c r="AF32" s="2"/>
    </row>
    <row r="33" spans="2:32" ht="20.100000000000001" customHeight="1" x14ac:dyDescent="0.15">
      <c r="B33" s="38" t="s">
        <v>158</v>
      </c>
      <c r="C33" s="58">
        <v>771.00200000000007</v>
      </c>
      <c r="D33" s="50">
        <v>199.82499999999999</v>
      </c>
      <c r="E33" s="50">
        <v>961.26400000000001</v>
      </c>
      <c r="F33" s="50">
        <v>295.13400000000001</v>
      </c>
      <c r="G33" s="50">
        <v>751.40100000000007</v>
      </c>
      <c r="H33" s="50">
        <v>244.55500000000001</v>
      </c>
      <c r="I33" s="51">
        <v>901.75199999999995</v>
      </c>
      <c r="J33" s="51">
        <v>246.67399999999995</v>
      </c>
      <c r="K33" s="50">
        <v>755.40100000000007</v>
      </c>
      <c r="L33" s="50">
        <v>278.94600000000003</v>
      </c>
      <c r="M33" s="50">
        <v>879.98799999999994</v>
      </c>
      <c r="N33" s="50">
        <v>254.88200000000003</v>
      </c>
      <c r="O33" s="50">
        <v>727.36899999999991</v>
      </c>
      <c r="P33" s="50">
        <v>275.46000000000004</v>
      </c>
      <c r="Q33" s="50">
        <v>757.25600000000009</v>
      </c>
      <c r="R33" s="50">
        <v>270.31899999999996</v>
      </c>
      <c r="S33" s="50">
        <v>888.84000000000015</v>
      </c>
      <c r="T33" s="50">
        <v>276.84200000000004</v>
      </c>
      <c r="U33" s="50"/>
      <c r="V33" s="50"/>
      <c r="W33" s="50"/>
      <c r="X33" s="50"/>
      <c r="Y33" s="50"/>
      <c r="Z33" s="50"/>
      <c r="AA33" s="50">
        <f t="shared" si="0"/>
        <v>7394.273000000001</v>
      </c>
      <c r="AB33" s="50">
        <f t="shared" si="1"/>
        <v>2342.6370000000002</v>
      </c>
      <c r="AC33" s="52" t="s">
        <v>118</v>
      </c>
      <c r="AD33" s="57"/>
      <c r="AF33" s="2"/>
    </row>
    <row r="34" spans="2:32" ht="20.100000000000001" customHeight="1" x14ac:dyDescent="0.15">
      <c r="B34" s="61" t="s">
        <v>194</v>
      </c>
      <c r="C34" s="59">
        <v>429.464</v>
      </c>
      <c r="D34" s="53">
        <v>85.415999999999997</v>
      </c>
      <c r="E34" s="53">
        <v>419.41399999999999</v>
      </c>
      <c r="F34" s="53">
        <v>109.88799999999999</v>
      </c>
      <c r="G34" s="53">
        <v>256.20699999999999</v>
      </c>
      <c r="H34" s="53">
        <v>57.634</v>
      </c>
      <c r="I34" s="54">
        <v>452.49700000000001</v>
      </c>
      <c r="J34" s="54">
        <v>104.05</v>
      </c>
      <c r="K34" s="53">
        <v>303.55</v>
      </c>
      <c r="L34" s="53">
        <v>93.431000000000012</v>
      </c>
      <c r="M34" s="53">
        <v>374.93799999999999</v>
      </c>
      <c r="N34" s="53">
        <v>81.552000000000007</v>
      </c>
      <c r="O34" s="53">
        <v>262</v>
      </c>
      <c r="P34" s="53">
        <v>68.430999999999997</v>
      </c>
      <c r="Q34" s="53">
        <v>291.899</v>
      </c>
      <c r="R34" s="53">
        <v>71.475000000000009</v>
      </c>
      <c r="S34" s="53">
        <v>421.11799999999999</v>
      </c>
      <c r="T34" s="53">
        <v>97.668000000000006</v>
      </c>
      <c r="U34" s="53"/>
      <c r="V34" s="53"/>
      <c r="W34" s="53"/>
      <c r="X34" s="53"/>
      <c r="Y34" s="53"/>
      <c r="Z34" s="53"/>
      <c r="AA34" s="53">
        <f t="shared" si="0"/>
        <v>3211.087</v>
      </c>
      <c r="AB34" s="53">
        <f t="shared" si="1"/>
        <v>769.54500000000007</v>
      </c>
      <c r="AC34" s="67"/>
      <c r="AD34" s="66" t="s">
        <v>119</v>
      </c>
      <c r="AF34" s="2"/>
    </row>
    <row r="35" spans="2:32" ht="20.100000000000001" customHeight="1" x14ac:dyDescent="0.15">
      <c r="B35" s="61" t="s">
        <v>195</v>
      </c>
      <c r="C35" s="59">
        <v>149.28</v>
      </c>
      <c r="D35" s="53">
        <v>47.135999999999996</v>
      </c>
      <c r="E35" s="53">
        <v>316.31699999999995</v>
      </c>
      <c r="F35" s="53">
        <v>106.79300000000001</v>
      </c>
      <c r="G35" s="53">
        <v>291.14400000000001</v>
      </c>
      <c r="H35" s="53">
        <v>94.408000000000001</v>
      </c>
      <c r="I35" s="54">
        <v>267.47999999999996</v>
      </c>
      <c r="J35" s="54">
        <v>84.700999999999993</v>
      </c>
      <c r="K35" s="53">
        <v>284.37200000000001</v>
      </c>
      <c r="L35" s="53">
        <v>101.34</v>
      </c>
      <c r="M35" s="53">
        <v>238.15</v>
      </c>
      <c r="N35" s="53">
        <v>74.406000000000006</v>
      </c>
      <c r="O35" s="53">
        <v>257.26100000000002</v>
      </c>
      <c r="P35" s="53">
        <v>97.393000000000001</v>
      </c>
      <c r="Q35" s="53">
        <v>276.70699999999999</v>
      </c>
      <c r="R35" s="53">
        <v>116.64099999999999</v>
      </c>
      <c r="S35" s="53">
        <v>196.88500000000002</v>
      </c>
      <c r="T35" s="53">
        <v>57.954000000000001</v>
      </c>
      <c r="U35" s="53"/>
      <c r="V35" s="53"/>
      <c r="W35" s="53"/>
      <c r="X35" s="53"/>
      <c r="Y35" s="53"/>
      <c r="Z35" s="53"/>
      <c r="AA35" s="53">
        <f t="shared" si="0"/>
        <v>2277.5960000000005</v>
      </c>
      <c r="AB35" s="53">
        <f t="shared" si="1"/>
        <v>780.77199999999993</v>
      </c>
      <c r="AC35" s="67"/>
      <c r="AD35" s="66" t="s">
        <v>120</v>
      </c>
      <c r="AF35" s="2"/>
    </row>
    <row r="36" spans="2:32" ht="20.100000000000001" customHeight="1" x14ac:dyDescent="0.15">
      <c r="B36" s="61" t="s">
        <v>196</v>
      </c>
      <c r="C36" s="59">
        <v>127</v>
      </c>
      <c r="D36" s="53">
        <v>30.704000000000001</v>
      </c>
      <c r="E36" s="53">
        <v>165.85</v>
      </c>
      <c r="F36" s="53">
        <v>38.292000000000002</v>
      </c>
      <c r="G36" s="53">
        <v>139.55000000000001</v>
      </c>
      <c r="H36" s="53">
        <v>47.265000000000001</v>
      </c>
      <c r="I36" s="54">
        <v>175.2</v>
      </c>
      <c r="J36" s="54">
        <v>50.930999999999997</v>
      </c>
      <c r="K36" s="53">
        <v>75.525000000000006</v>
      </c>
      <c r="L36" s="53">
        <v>21.43</v>
      </c>
      <c r="M36" s="53">
        <v>244.625</v>
      </c>
      <c r="N36" s="53">
        <v>73.820999999999998</v>
      </c>
      <c r="O36" s="53">
        <v>105.5</v>
      </c>
      <c r="P36" s="53">
        <v>35.838000000000001</v>
      </c>
      <c r="Q36" s="53">
        <v>131.44999999999999</v>
      </c>
      <c r="R36" s="53">
        <v>41.923999999999999</v>
      </c>
      <c r="S36" s="53">
        <v>185.05</v>
      </c>
      <c r="T36" s="53">
        <v>51.05</v>
      </c>
      <c r="U36" s="53"/>
      <c r="V36" s="53"/>
      <c r="W36" s="53"/>
      <c r="X36" s="53"/>
      <c r="Y36" s="53"/>
      <c r="Z36" s="53"/>
      <c r="AA36" s="53">
        <f t="shared" si="0"/>
        <v>1349.75</v>
      </c>
      <c r="AB36" s="53">
        <f t="shared" si="1"/>
        <v>391.255</v>
      </c>
      <c r="AC36" s="67"/>
      <c r="AD36" s="66" t="s">
        <v>121</v>
      </c>
      <c r="AF36" s="2"/>
    </row>
    <row r="37" spans="2:32" ht="20.100000000000001" customHeight="1" x14ac:dyDescent="0.15">
      <c r="B37" s="61" t="s">
        <v>197</v>
      </c>
      <c r="C37" s="59">
        <v>65.25800000000001</v>
      </c>
      <c r="D37" s="53">
        <v>36.569000000000003</v>
      </c>
      <c r="E37" s="53">
        <v>59.683000000000007</v>
      </c>
      <c r="F37" s="53">
        <v>40.161000000000001</v>
      </c>
      <c r="G37" s="53">
        <v>64.5</v>
      </c>
      <c r="H37" s="53">
        <v>45.247999999999998</v>
      </c>
      <c r="I37" s="54">
        <v>6.5750000000000002</v>
      </c>
      <c r="J37" s="54">
        <v>6.992</v>
      </c>
      <c r="K37" s="53">
        <v>91.954000000000008</v>
      </c>
      <c r="L37" s="53">
        <v>62.744999999999997</v>
      </c>
      <c r="M37" s="53">
        <v>22.274999999999999</v>
      </c>
      <c r="N37" s="53">
        <v>25.103000000000002</v>
      </c>
      <c r="O37" s="53">
        <v>102.608</v>
      </c>
      <c r="P37" s="53">
        <v>73.798000000000002</v>
      </c>
      <c r="Q37" s="53">
        <v>57.2</v>
      </c>
      <c r="R37" s="53">
        <v>40.278999999999996</v>
      </c>
      <c r="S37" s="53">
        <v>85.787000000000006</v>
      </c>
      <c r="T37" s="53">
        <v>70.17</v>
      </c>
      <c r="U37" s="53"/>
      <c r="V37" s="53"/>
      <c r="W37" s="53"/>
      <c r="X37" s="53"/>
      <c r="Y37" s="53"/>
      <c r="Z37" s="53"/>
      <c r="AA37" s="53">
        <f t="shared" si="0"/>
        <v>555.84</v>
      </c>
      <c r="AB37" s="53">
        <f t="shared" si="1"/>
        <v>401.065</v>
      </c>
      <c r="AC37" s="67"/>
      <c r="AD37" s="66" t="s">
        <v>107</v>
      </c>
      <c r="AF37" s="2"/>
    </row>
    <row r="38" spans="2:32" ht="20.100000000000001" customHeight="1" x14ac:dyDescent="0.15">
      <c r="B38" s="38" t="s">
        <v>159</v>
      </c>
      <c r="C38" s="58">
        <v>0</v>
      </c>
      <c r="D38" s="50">
        <v>0</v>
      </c>
      <c r="E38" s="50">
        <v>8.15</v>
      </c>
      <c r="F38" s="50">
        <v>4.5309999999999997</v>
      </c>
      <c r="G38" s="50">
        <v>8.1530000000000005</v>
      </c>
      <c r="H38" s="50">
        <v>4.5090000000000003</v>
      </c>
      <c r="I38" s="51">
        <v>8.1449999999999996</v>
      </c>
      <c r="J38" s="51">
        <v>4.5650000000000004</v>
      </c>
      <c r="K38" s="50">
        <v>0</v>
      </c>
      <c r="L38" s="50">
        <v>0</v>
      </c>
      <c r="M38" s="50">
        <v>48.149000000000001</v>
      </c>
      <c r="N38" s="50">
        <v>21.428999999999998</v>
      </c>
      <c r="O38" s="50">
        <v>20</v>
      </c>
      <c r="P38" s="50">
        <v>8.6470000000000002</v>
      </c>
      <c r="Q38" s="50">
        <v>40</v>
      </c>
      <c r="R38" s="50">
        <v>16.274999999999999</v>
      </c>
      <c r="S38" s="50">
        <v>48.145000000000003</v>
      </c>
      <c r="T38" s="50">
        <v>19.559000000000001</v>
      </c>
      <c r="U38" s="50"/>
      <c r="V38" s="50"/>
      <c r="W38" s="50"/>
      <c r="X38" s="50"/>
      <c r="Y38" s="50"/>
      <c r="Z38" s="50"/>
      <c r="AA38" s="50">
        <f t="shared" si="0"/>
        <v>180.74200000000002</v>
      </c>
      <c r="AB38" s="50">
        <f t="shared" si="1"/>
        <v>79.515000000000001</v>
      </c>
      <c r="AC38" s="52" t="s">
        <v>122</v>
      </c>
      <c r="AD38" s="57"/>
      <c r="AF38" s="2"/>
    </row>
    <row r="39" spans="2:32" ht="20.100000000000001" customHeight="1" x14ac:dyDescent="0.15">
      <c r="B39" s="38" t="s">
        <v>160</v>
      </c>
      <c r="C39" s="58">
        <v>869.23300000000006</v>
      </c>
      <c r="D39" s="50">
        <v>3128.645</v>
      </c>
      <c r="E39" s="50">
        <v>847.23099999999999</v>
      </c>
      <c r="F39" s="50">
        <v>3338.4540000000002</v>
      </c>
      <c r="G39" s="50">
        <v>877.46399999999994</v>
      </c>
      <c r="H39" s="50">
        <v>3528.8500000000004</v>
      </c>
      <c r="I39" s="51">
        <v>944.01199999999994</v>
      </c>
      <c r="J39" s="51">
        <v>4100.6729999999998</v>
      </c>
      <c r="K39" s="50">
        <v>812.95900000000006</v>
      </c>
      <c r="L39" s="50">
        <v>3214.248</v>
      </c>
      <c r="M39" s="50">
        <v>784.50599999999986</v>
      </c>
      <c r="N39" s="50">
        <v>3112.1080000000002</v>
      </c>
      <c r="O39" s="50">
        <v>856.22800000000007</v>
      </c>
      <c r="P39" s="50">
        <v>3355.223</v>
      </c>
      <c r="Q39" s="50">
        <v>755.05399999999997</v>
      </c>
      <c r="R39" s="50">
        <v>2443.5689999999995</v>
      </c>
      <c r="S39" s="50">
        <v>1036.329</v>
      </c>
      <c r="T39" s="50">
        <v>3912.3380000000002</v>
      </c>
      <c r="U39" s="50"/>
      <c r="V39" s="50"/>
      <c r="W39" s="50"/>
      <c r="X39" s="50"/>
      <c r="Y39" s="50"/>
      <c r="Z39" s="50"/>
      <c r="AA39" s="50">
        <f t="shared" si="0"/>
        <v>7783.0159999999987</v>
      </c>
      <c r="AB39" s="50">
        <f t="shared" si="1"/>
        <v>30134.108</v>
      </c>
      <c r="AC39" s="52" t="s">
        <v>123</v>
      </c>
      <c r="AD39" s="57"/>
      <c r="AF39" s="2"/>
    </row>
    <row r="40" spans="2:32" ht="20.100000000000001" customHeight="1" x14ac:dyDescent="0.15">
      <c r="B40" s="38" t="s">
        <v>182</v>
      </c>
      <c r="C40" s="58">
        <v>618.75299999999993</v>
      </c>
      <c r="D40" s="50">
        <v>171.76900000000001</v>
      </c>
      <c r="E40" s="50">
        <v>405.63199999999995</v>
      </c>
      <c r="F40" s="50">
        <v>105.58500000000001</v>
      </c>
      <c r="G40" s="50">
        <v>563.63100000000009</v>
      </c>
      <c r="H40" s="50">
        <v>136.46600000000001</v>
      </c>
      <c r="I40" s="51">
        <v>671.44600000000003</v>
      </c>
      <c r="J40" s="51">
        <v>217.93800000000002</v>
      </c>
      <c r="K40" s="50">
        <v>644.68399999999997</v>
      </c>
      <c r="L40" s="50">
        <v>183.28100000000001</v>
      </c>
      <c r="M40" s="50">
        <v>639.45100000000002</v>
      </c>
      <c r="N40" s="50">
        <v>193.25800000000001</v>
      </c>
      <c r="O40" s="50">
        <v>501.85199999999998</v>
      </c>
      <c r="P40" s="50">
        <v>130.994</v>
      </c>
      <c r="Q40" s="50">
        <v>599.23299999999995</v>
      </c>
      <c r="R40" s="50">
        <v>183.48000000000002</v>
      </c>
      <c r="S40" s="50">
        <v>600.995</v>
      </c>
      <c r="T40" s="50">
        <v>198.01100000000002</v>
      </c>
      <c r="U40" s="50"/>
      <c r="V40" s="50"/>
      <c r="W40" s="50"/>
      <c r="X40" s="50"/>
      <c r="Y40" s="50"/>
      <c r="Z40" s="50"/>
      <c r="AA40" s="50">
        <f t="shared" si="0"/>
        <v>5245.6769999999997</v>
      </c>
      <c r="AB40" s="50">
        <f t="shared" si="1"/>
        <v>1520.7819999999999</v>
      </c>
      <c r="AC40" s="52" t="s">
        <v>124</v>
      </c>
      <c r="AD40" s="57"/>
      <c r="AF40" s="2"/>
    </row>
    <row r="41" spans="2:32" ht="20.100000000000001" customHeight="1" x14ac:dyDescent="0.15">
      <c r="B41" s="38" t="s">
        <v>180</v>
      </c>
      <c r="C41" s="58">
        <v>712.81700000000001</v>
      </c>
      <c r="D41" s="50">
        <v>273.76900000000001</v>
      </c>
      <c r="E41" s="50">
        <v>771.79600000000005</v>
      </c>
      <c r="F41" s="50">
        <v>311.59199999999998</v>
      </c>
      <c r="G41" s="50">
        <v>1437.4680000000001</v>
      </c>
      <c r="H41" s="50">
        <v>551.16399999999999</v>
      </c>
      <c r="I41" s="51">
        <v>1187.43</v>
      </c>
      <c r="J41" s="51">
        <v>480.26299999999998</v>
      </c>
      <c r="K41" s="50">
        <v>1177.1369999999999</v>
      </c>
      <c r="L41" s="50">
        <v>466.97800000000001</v>
      </c>
      <c r="M41" s="50">
        <v>1139.7670000000001</v>
      </c>
      <c r="N41" s="50">
        <v>440.87900000000002</v>
      </c>
      <c r="O41" s="50">
        <v>986.23699999999997</v>
      </c>
      <c r="P41" s="50">
        <v>396.91800000000001</v>
      </c>
      <c r="Q41" s="50">
        <v>1320.3530000000001</v>
      </c>
      <c r="R41" s="50">
        <v>502.31299999999999</v>
      </c>
      <c r="S41" s="50">
        <v>1636.9559999999999</v>
      </c>
      <c r="T41" s="50">
        <v>590.66300000000001</v>
      </c>
      <c r="U41" s="50"/>
      <c r="V41" s="50"/>
      <c r="W41" s="50"/>
      <c r="X41" s="50"/>
      <c r="Y41" s="50"/>
      <c r="Z41" s="50"/>
      <c r="AA41" s="50">
        <f t="shared" si="0"/>
        <v>10369.961000000001</v>
      </c>
      <c r="AB41" s="50">
        <f t="shared" si="1"/>
        <v>4014.5390000000002</v>
      </c>
      <c r="AC41" s="52" t="s">
        <v>125</v>
      </c>
      <c r="AD41" s="57"/>
      <c r="AF41" s="2"/>
    </row>
    <row r="42" spans="2:32" ht="20.100000000000001" customHeight="1" x14ac:dyDescent="0.15">
      <c r="B42" s="38" t="s">
        <v>162</v>
      </c>
      <c r="C42" s="58">
        <v>7113.9859999999999</v>
      </c>
      <c r="D42" s="50">
        <v>2700.7509999999997</v>
      </c>
      <c r="E42" s="50">
        <v>7117.7929999999997</v>
      </c>
      <c r="F42" s="50">
        <v>2944.2830000000004</v>
      </c>
      <c r="G42" s="50">
        <v>7952.8180000000011</v>
      </c>
      <c r="H42" s="50">
        <v>3353.2619999999997</v>
      </c>
      <c r="I42" s="51">
        <v>7811.7290000000003</v>
      </c>
      <c r="J42" s="51">
        <v>3094.8140000000003</v>
      </c>
      <c r="K42" s="50">
        <v>7469.107</v>
      </c>
      <c r="L42" s="50">
        <v>3357.1550000000002</v>
      </c>
      <c r="M42" s="50">
        <v>6504.174</v>
      </c>
      <c r="N42" s="50">
        <v>2658.7530000000002</v>
      </c>
      <c r="O42" s="50">
        <v>7071.1490000000003</v>
      </c>
      <c r="P42" s="50">
        <v>3100.808</v>
      </c>
      <c r="Q42" s="50">
        <v>7199.5339999999997</v>
      </c>
      <c r="R42" s="50">
        <v>2874.848</v>
      </c>
      <c r="S42" s="50">
        <v>8017.0059999999994</v>
      </c>
      <c r="T42" s="50">
        <v>3383.3519999999999</v>
      </c>
      <c r="U42" s="50"/>
      <c r="V42" s="50"/>
      <c r="W42" s="50"/>
      <c r="X42" s="50"/>
      <c r="Y42" s="50"/>
      <c r="Z42" s="50"/>
      <c r="AA42" s="50">
        <f t="shared" si="0"/>
        <v>66257.296000000002</v>
      </c>
      <c r="AB42" s="50">
        <f t="shared" si="1"/>
        <v>27468.025999999998</v>
      </c>
      <c r="AC42" s="52" t="s">
        <v>126</v>
      </c>
      <c r="AD42" s="57"/>
      <c r="AF42" s="2"/>
    </row>
    <row r="43" spans="2:32" ht="20.100000000000001" customHeight="1" x14ac:dyDescent="0.15">
      <c r="B43" s="61" t="s">
        <v>198</v>
      </c>
      <c r="C43" s="59">
        <v>1524.683</v>
      </c>
      <c r="D43" s="53">
        <v>424.834</v>
      </c>
      <c r="E43" s="53">
        <v>1494.9360000000001</v>
      </c>
      <c r="F43" s="53">
        <v>457.07599999999996</v>
      </c>
      <c r="G43" s="53">
        <v>1724.788</v>
      </c>
      <c r="H43" s="53">
        <v>502.06400000000002</v>
      </c>
      <c r="I43" s="54">
        <v>1074.1570000000002</v>
      </c>
      <c r="J43" s="54">
        <v>363.36700000000002</v>
      </c>
      <c r="K43" s="53">
        <v>1030.828</v>
      </c>
      <c r="L43" s="53">
        <v>358.137</v>
      </c>
      <c r="M43" s="53">
        <v>1355.5330000000001</v>
      </c>
      <c r="N43" s="53">
        <v>462.476</v>
      </c>
      <c r="O43" s="53">
        <v>822.899</v>
      </c>
      <c r="P43" s="53">
        <v>329.80899999999997</v>
      </c>
      <c r="Q43" s="53">
        <v>1271.9359999999999</v>
      </c>
      <c r="R43" s="53">
        <v>415.86200000000002</v>
      </c>
      <c r="S43" s="53">
        <v>1394.672</v>
      </c>
      <c r="T43" s="53">
        <v>458.64699999999999</v>
      </c>
      <c r="U43" s="53"/>
      <c r="V43" s="53"/>
      <c r="W43" s="53"/>
      <c r="X43" s="53"/>
      <c r="Y43" s="53"/>
      <c r="Z43" s="53"/>
      <c r="AA43" s="53">
        <f t="shared" si="0"/>
        <v>11694.431999999999</v>
      </c>
      <c r="AB43" s="53">
        <f t="shared" si="1"/>
        <v>3772.2719999999999</v>
      </c>
      <c r="AC43" s="67"/>
      <c r="AD43" s="66" t="s">
        <v>127</v>
      </c>
      <c r="AF43" s="2"/>
    </row>
    <row r="44" spans="2:32" ht="20.100000000000001" customHeight="1" x14ac:dyDescent="0.15">
      <c r="B44" s="61" t="s">
        <v>199</v>
      </c>
      <c r="C44" s="59">
        <v>5589.3029999999999</v>
      </c>
      <c r="D44" s="53">
        <v>2275.9169999999999</v>
      </c>
      <c r="E44" s="53">
        <v>5622.857</v>
      </c>
      <c r="F44" s="53">
        <v>2487.2070000000003</v>
      </c>
      <c r="G44" s="53">
        <v>6228.0300000000007</v>
      </c>
      <c r="H44" s="53">
        <v>2851.1979999999999</v>
      </c>
      <c r="I44" s="54">
        <v>6737.5720000000001</v>
      </c>
      <c r="J44" s="54">
        <v>2731.4470000000001</v>
      </c>
      <c r="K44" s="53">
        <v>6438.2790000000005</v>
      </c>
      <c r="L44" s="53">
        <v>2999.018</v>
      </c>
      <c r="M44" s="53">
        <v>5148.6409999999996</v>
      </c>
      <c r="N44" s="53">
        <v>2196.277</v>
      </c>
      <c r="O44" s="53">
        <v>6248.25</v>
      </c>
      <c r="P44" s="53">
        <v>2770.9989999999998</v>
      </c>
      <c r="Q44" s="53">
        <v>5927.598</v>
      </c>
      <c r="R44" s="53">
        <v>2458.9859999999999</v>
      </c>
      <c r="S44" s="53">
        <v>6622.3339999999998</v>
      </c>
      <c r="T44" s="53">
        <v>2924.7049999999999</v>
      </c>
      <c r="U44" s="53"/>
      <c r="V44" s="53"/>
      <c r="W44" s="53"/>
      <c r="X44" s="53"/>
      <c r="Y44" s="53"/>
      <c r="Z44" s="53"/>
      <c r="AA44" s="53">
        <f t="shared" si="0"/>
        <v>54562.864000000001</v>
      </c>
      <c r="AB44" s="53">
        <f t="shared" si="1"/>
        <v>23695.754000000001</v>
      </c>
      <c r="AC44" s="67"/>
      <c r="AD44" s="66" t="s">
        <v>107</v>
      </c>
      <c r="AF44" s="2"/>
    </row>
    <row r="45" spans="2:32" ht="20.100000000000001" customHeight="1" x14ac:dyDescent="0.15">
      <c r="B45" s="38" t="s">
        <v>163</v>
      </c>
      <c r="C45" s="58">
        <v>15525.914000000001</v>
      </c>
      <c r="D45" s="50">
        <v>5629.3310000000001</v>
      </c>
      <c r="E45" s="50">
        <v>12950.341999999999</v>
      </c>
      <c r="F45" s="50">
        <v>5278.6569999999992</v>
      </c>
      <c r="G45" s="50">
        <v>13245.127999999999</v>
      </c>
      <c r="H45" s="50">
        <v>5065.5370000000003</v>
      </c>
      <c r="I45" s="51">
        <v>12294.331</v>
      </c>
      <c r="J45" s="51">
        <v>5109.4710000000005</v>
      </c>
      <c r="K45" s="50">
        <v>14615.026</v>
      </c>
      <c r="L45" s="50">
        <v>6290.3469999999998</v>
      </c>
      <c r="M45" s="50">
        <v>13607.504000000001</v>
      </c>
      <c r="N45" s="50">
        <v>5385.6590000000006</v>
      </c>
      <c r="O45" s="50">
        <v>16210.635000000002</v>
      </c>
      <c r="P45" s="50">
        <v>6795.2029999999995</v>
      </c>
      <c r="Q45" s="50">
        <v>14811.66</v>
      </c>
      <c r="R45" s="50">
        <v>5720.9029999999993</v>
      </c>
      <c r="S45" s="50">
        <v>13449.764999999999</v>
      </c>
      <c r="T45" s="50">
        <v>5346.3949999999995</v>
      </c>
      <c r="U45" s="50"/>
      <c r="V45" s="50"/>
      <c r="W45" s="50"/>
      <c r="X45" s="50"/>
      <c r="Y45" s="50"/>
      <c r="Z45" s="50"/>
      <c r="AA45" s="50">
        <f t="shared" si="0"/>
        <v>126710.30500000001</v>
      </c>
      <c r="AB45" s="50">
        <f t="shared" si="1"/>
        <v>50621.502999999997</v>
      </c>
      <c r="AC45" s="69" t="s">
        <v>128</v>
      </c>
      <c r="AD45" s="68"/>
      <c r="AF45" s="2"/>
    </row>
    <row r="46" spans="2:32" ht="20.100000000000001" customHeight="1" x14ac:dyDescent="0.15">
      <c r="B46" s="61" t="s">
        <v>200</v>
      </c>
      <c r="C46" s="59">
        <v>3849.43</v>
      </c>
      <c r="D46" s="53">
        <v>937.55499999999995</v>
      </c>
      <c r="E46" s="53">
        <v>2516.0859999999998</v>
      </c>
      <c r="F46" s="53">
        <v>685.90899999999999</v>
      </c>
      <c r="G46" s="53">
        <v>3209.703</v>
      </c>
      <c r="H46" s="53">
        <v>944.25400000000002</v>
      </c>
      <c r="I46" s="54">
        <v>3128.5259999999998</v>
      </c>
      <c r="J46" s="54">
        <v>946.75099999999998</v>
      </c>
      <c r="K46" s="53">
        <v>2984.1869999999999</v>
      </c>
      <c r="L46" s="53">
        <v>941.27599999999995</v>
      </c>
      <c r="M46" s="53">
        <v>3053.2779999999998</v>
      </c>
      <c r="N46" s="53">
        <v>999.68299999999999</v>
      </c>
      <c r="O46" s="53">
        <v>4317.451</v>
      </c>
      <c r="P46" s="53">
        <v>1294.1469999999999</v>
      </c>
      <c r="Q46" s="53">
        <v>3527.433</v>
      </c>
      <c r="R46" s="53">
        <v>1035.6369999999999</v>
      </c>
      <c r="S46" s="53">
        <v>3319.4079999999999</v>
      </c>
      <c r="T46" s="53">
        <v>940.73599999999999</v>
      </c>
      <c r="U46" s="53"/>
      <c r="V46" s="53"/>
      <c r="W46" s="53"/>
      <c r="X46" s="53"/>
      <c r="Y46" s="53"/>
      <c r="Z46" s="53"/>
      <c r="AA46" s="53">
        <f t="shared" si="0"/>
        <v>29905.502</v>
      </c>
      <c r="AB46" s="53">
        <f t="shared" si="1"/>
        <v>8725.9480000000003</v>
      </c>
      <c r="AC46" s="67"/>
      <c r="AD46" s="66" t="s">
        <v>129</v>
      </c>
      <c r="AF46" s="2"/>
    </row>
    <row r="47" spans="2:32" ht="20.100000000000001" customHeight="1" x14ac:dyDescent="0.15">
      <c r="B47" s="61" t="s">
        <v>201</v>
      </c>
      <c r="C47" s="59">
        <v>11676.484</v>
      </c>
      <c r="D47" s="53">
        <v>4691.7759999999998</v>
      </c>
      <c r="E47" s="53">
        <v>10434.255999999999</v>
      </c>
      <c r="F47" s="53">
        <v>4592.7479999999996</v>
      </c>
      <c r="G47" s="53">
        <v>10035.424999999999</v>
      </c>
      <c r="H47" s="53">
        <v>4121.2830000000004</v>
      </c>
      <c r="I47" s="54">
        <v>9165.8050000000003</v>
      </c>
      <c r="J47" s="54">
        <v>4162.72</v>
      </c>
      <c r="K47" s="53">
        <v>11630.839</v>
      </c>
      <c r="L47" s="53">
        <v>5349.0709999999999</v>
      </c>
      <c r="M47" s="53">
        <v>10554.226000000001</v>
      </c>
      <c r="N47" s="53">
        <v>4385.9760000000006</v>
      </c>
      <c r="O47" s="53">
        <v>11893.184000000001</v>
      </c>
      <c r="P47" s="53">
        <v>5501.0559999999996</v>
      </c>
      <c r="Q47" s="53">
        <v>11284.227000000001</v>
      </c>
      <c r="R47" s="53">
        <v>4685.2659999999996</v>
      </c>
      <c r="S47" s="53">
        <v>10130.357</v>
      </c>
      <c r="T47" s="53">
        <v>4405.6589999999997</v>
      </c>
      <c r="U47" s="53"/>
      <c r="V47" s="53"/>
      <c r="W47" s="53"/>
      <c r="X47" s="53"/>
      <c r="Y47" s="53"/>
      <c r="Z47" s="53"/>
      <c r="AA47" s="53">
        <f t="shared" si="0"/>
        <v>96804.803000000014</v>
      </c>
      <c r="AB47" s="53">
        <f t="shared" si="1"/>
        <v>41895.554999999993</v>
      </c>
      <c r="AC47" s="67"/>
      <c r="AD47" s="66" t="s">
        <v>130</v>
      </c>
      <c r="AF47" s="2"/>
    </row>
    <row r="48" spans="2:32" ht="20.100000000000001" customHeight="1" x14ac:dyDescent="0.15">
      <c r="B48" s="38" t="s">
        <v>164</v>
      </c>
      <c r="C48" s="58">
        <v>6980.89</v>
      </c>
      <c r="D48" s="50">
        <v>2279.5449999999996</v>
      </c>
      <c r="E48" s="50">
        <v>5623.18</v>
      </c>
      <c r="F48" s="50">
        <v>1874.9190000000001</v>
      </c>
      <c r="G48" s="50">
        <v>5382.1120000000001</v>
      </c>
      <c r="H48" s="50">
        <v>1803.1390000000001</v>
      </c>
      <c r="I48" s="51">
        <v>5722.4110000000001</v>
      </c>
      <c r="J48" s="51">
        <v>2137.27</v>
      </c>
      <c r="K48" s="50">
        <v>6132.9010000000007</v>
      </c>
      <c r="L48" s="50">
        <v>2193.4289999999996</v>
      </c>
      <c r="M48" s="50">
        <v>5711.7759999999998</v>
      </c>
      <c r="N48" s="50">
        <v>2045.0609999999999</v>
      </c>
      <c r="O48" s="50">
        <v>6779.9589999999998</v>
      </c>
      <c r="P48" s="50">
        <v>2429.7190000000001</v>
      </c>
      <c r="Q48" s="50">
        <v>4406.1019999999999</v>
      </c>
      <c r="R48" s="50">
        <v>1527.645</v>
      </c>
      <c r="S48" s="50">
        <v>7616.1559999999999</v>
      </c>
      <c r="T48" s="50">
        <v>2619.7829999999999</v>
      </c>
      <c r="U48" s="50"/>
      <c r="V48" s="50"/>
      <c r="W48" s="50"/>
      <c r="X48" s="50"/>
      <c r="Y48" s="50"/>
      <c r="Z48" s="50"/>
      <c r="AA48" s="50">
        <f t="shared" si="0"/>
        <v>54355.487000000008</v>
      </c>
      <c r="AB48" s="50">
        <f t="shared" si="1"/>
        <v>18910.509999999998</v>
      </c>
      <c r="AC48" s="52" t="s">
        <v>131</v>
      </c>
      <c r="AD48" s="57"/>
      <c r="AF48" s="2"/>
    </row>
    <row r="49" spans="1:40" ht="20.100000000000001" customHeight="1" x14ac:dyDescent="0.15">
      <c r="B49" s="38" t="s">
        <v>165</v>
      </c>
      <c r="C49" s="58">
        <v>14920.369000000001</v>
      </c>
      <c r="D49" s="50">
        <v>6973.7709999999988</v>
      </c>
      <c r="E49" s="50">
        <v>16281.355999999998</v>
      </c>
      <c r="F49" s="50">
        <v>8479.6930000000011</v>
      </c>
      <c r="G49" s="50">
        <v>15235.062</v>
      </c>
      <c r="H49" s="50">
        <v>8155.7139999999999</v>
      </c>
      <c r="I49" s="51">
        <v>14680.111999999999</v>
      </c>
      <c r="J49" s="51">
        <v>8088.3990000000003</v>
      </c>
      <c r="K49" s="50">
        <v>17216.399999999998</v>
      </c>
      <c r="L49" s="50">
        <v>9594.1</v>
      </c>
      <c r="M49" s="50">
        <v>14283.902</v>
      </c>
      <c r="N49" s="50">
        <v>8163.8469999999998</v>
      </c>
      <c r="O49" s="50">
        <v>16022.01</v>
      </c>
      <c r="P49" s="50">
        <v>9005.1150000000016</v>
      </c>
      <c r="Q49" s="50">
        <v>17323.082999999999</v>
      </c>
      <c r="R49" s="50">
        <v>8943.4270000000015</v>
      </c>
      <c r="S49" s="50">
        <v>13920.516000000001</v>
      </c>
      <c r="T49" s="50">
        <v>7392.9070000000002</v>
      </c>
      <c r="U49" s="50"/>
      <c r="V49" s="50"/>
      <c r="W49" s="50"/>
      <c r="X49" s="50"/>
      <c r="Y49" s="50"/>
      <c r="Z49" s="50"/>
      <c r="AA49" s="50">
        <f t="shared" si="0"/>
        <v>139882.81</v>
      </c>
      <c r="AB49" s="50">
        <f t="shared" si="1"/>
        <v>74796.973000000013</v>
      </c>
      <c r="AC49" s="52" t="s">
        <v>132</v>
      </c>
      <c r="AD49" s="57"/>
      <c r="AF49" s="2"/>
    </row>
    <row r="50" spans="1:40" ht="20.100000000000001" customHeight="1" x14ac:dyDescent="0.15">
      <c r="B50" s="38" t="s">
        <v>166</v>
      </c>
      <c r="C50" s="58">
        <v>65513.596999999994</v>
      </c>
      <c r="D50" s="50">
        <v>10624.559000000001</v>
      </c>
      <c r="E50" s="50">
        <v>74333.983999999997</v>
      </c>
      <c r="F50" s="50">
        <v>12068.287</v>
      </c>
      <c r="G50" s="50">
        <v>78484.061000000002</v>
      </c>
      <c r="H50" s="50">
        <v>13048.423000000001</v>
      </c>
      <c r="I50" s="51">
        <v>85230.801999999996</v>
      </c>
      <c r="J50" s="51">
        <v>14232.028999999999</v>
      </c>
      <c r="K50" s="50">
        <v>86748.744999999995</v>
      </c>
      <c r="L50" s="50">
        <v>14963.887999999999</v>
      </c>
      <c r="M50" s="50">
        <v>82455.009999999995</v>
      </c>
      <c r="N50" s="50">
        <v>14377.026999999998</v>
      </c>
      <c r="O50" s="50">
        <v>91021.611000000004</v>
      </c>
      <c r="P50" s="50">
        <v>16268.022999999999</v>
      </c>
      <c r="Q50" s="50">
        <v>89887.93</v>
      </c>
      <c r="R50" s="50">
        <v>15177.457999999999</v>
      </c>
      <c r="S50" s="50">
        <v>89281.912000000011</v>
      </c>
      <c r="T50" s="50">
        <v>14539.903</v>
      </c>
      <c r="U50" s="50"/>
      <c r="V50" s="50"/>
      <c r="W50" s="50"/>
      <c r="X50" s="50"/>
      <c r="Y50" s="50"/>
      <c r="Z50" s="50"/>
      <c r="AA50" s="50">
        <f t="shared" si="0"/>
        <v>742957.652</v>
      </c>
      <c r="AB50" s="50">
        <f t="shared" si="1"/>
        <v>125299.59699999999</v>
      </c>
      <c r="AC50" s="52" t="s">
        <v>133</v>
      </c>
      <c r="AD50" s="57"/>
      <c r="AF50" s="2"/>
    </row>
    <row r="51" spans="1:40" ht="20.100000000000001" customHeight="1" x14ac:dyDescent="0.15">
      <c r="A51" s="1"/>
      <c r="B51" s="38" t="s">
        <v>237</v>
      </c>
      <c r="C51" s="58">
        <v>257.13400000000001</v>
      </c>
      <c r="D51" s="50">
        <v>117.146</v>
      </c>
      <c r="E51" s="50">
        <v>372.02499999999998</v>
      </c>
      <c r="F51" s="50">
        <v>167.47399999999999</v>
      </c>
      <c r="G51" s="50">
        <v>166.80500000000001</v>
      </c>
      <c r="H51" s="50">
        <v>72.876000000000005</v>
      </c>
      <c r="I51" s="51">
        <v>379.755</v>
      </c>
      <c r="J51" s="51">
        <v>166.50700000000001</v>
      </c>
      <c r="K51" s="50">
        <v>582.19100000000003</v>
      </c>
      <c r="L51" s="50">
        <v>285.27300000000002</v>
      </c>
      <c r="M51" s="50">
        <v>230.905</v>
      </c>
      <c r="N51" s="50">
        <v>114.075</v>
      </c>
      <c r="O51" s="50">
        <v>467.916</v>
      </c>
      <c r="P51" s="50">
        <v>204.727</v>
      </c>
      <c r="Q51" s="50">
        <v>492.08100000000002</v>
      </c>
      <c r="R51" s="50">
        <v>199.5</v>
      </c>
      <c r="S51" s="50">
        <v>464.15</v>
      </c>
      <c r="T51" s="50">
        <v>171.28100000000001</v>
      </c>
      <c r="U51" s="50"/>
      <c r="V51" s="50"/>
      <c r="W51" s="50"/>
      <c r="X51" s="50"/>
      <c r="Y51" s="50"/>
      <c r="Z51" s="50"/>
      <c r="AA51" s="50">
        <f>C51+E51+G51+I51+K51+M51+O51+Q51+S51+U51+W51+Y51</f>
        <v>3412.9620000000004</v>
      </c>
      <c r="AB51" s="50">
        <f>D51+F51+H51+J51+L51+N51+P51+R51+T51+V51+X51+Z51</f>
        <v>1498.8589999999999</v>
      </c>
      <c r="AC51" s="52" t="s">
        <v>239</v>
      </c>
      <c r="AD51" s="57"/>
      <c r="AF51" s="2"/>
    </row>
    <row r="52" spans="1:40" ht="20.100000000000001" customHeight="1" x14ac:dyDescent="0.15">
      <c r="A52" s="1"/>
      <c r="B52" s="38" t="s">
        <v>238</v>
      </c>
      <c r="C52" s="58">
        <v>12759.413</v>
      </c>
      <c r="D52" s="50">
        <v>4850.5209999999997</v>
      </c>
      <c r="E52" s="50">
        <v>9511.2810000000009</v>
      </c>
      <c r="F52" s="50">
        <v>4057.6000000000004</v>
      </c>
      <c r="G52" s="50">
        <v>9321.92</v>
      </c>
      <c r="H52" s="50">
        <v>3378.3040000000001</v>
      </c>
      <c r="I52" s="51">
        <v>10365.268</v>
      </c>
      <c r="J52" s="51">
        <v>3727.2429999999999</v>
      </c>
      <c r="K52" s="50">
        <v>10245.907000000001</v>
      </c>
      <c r="L52" s="50">
        <v>4170.2840000000006</v>
      </c>
      <c r="M52" s="50">
        <v>9118.5769999999993</v>
      </c>
      <c r="N52" s="50">
        <v>3531.4729999999995</v>
      </c>
      <c r="O52" s="50">
        <v>11536.587</v>
      </c>
      <c r="P52" s="50">
        <v>4704.9780000000001</v>
      </c>
      <c r="Q52" s="50">
        <v>9519.9840000000004</v>
      </c>
      <c r="R52" s="50">
        <v>4012.7459999999996</v>
      </c>
      <c r="S52" s="50">
        <v>10303.905000000001</v>
      </c>
      <c r="T52" s="50">
        <v>4151.9639999999999</v>
      </c>
      <c r="U52" s="50"/>
      <c r="V52" s="50"/>
      <c r="W52" s="50"/>
      <c r="X52" s="50"/>
      <c r="Y52" s="50"/>
      <c r="Z52" s="50"/>
      <c r="AA52" s="50">
        <f>C52+E52+G52+I52+K52+M52+O52+Q52+S52+U52+W52+Y52</f>
        <v>92682.84199999999</v>
      </c>
      <c r="AB52" s="50">
        <f>D52+F52+H52+J52+L52+N52+P52+R52+T52+V52+X52+Z52</f>
        <v>36585.112999999998</v>
      </c>
      <c r="AC52" s="52" t="s">
        <v>240</v>
      </c>
      <c r="AD52" s="57"/>
      <c r="AF52" s="2"/>
    </row>
    <row r="53" spans="1:40" ht="20.100000000000001" customHeight="1" x14ac:dyDescent="0.15">
      <c r="B53" s="38" t="s">
        <v>168</v>
      </c>
      <c r="C53" s="58">
        <v>2082.8119999999999</v>
      </c>
      <c r="D53" s="50">
        <v>526.18399999999997</v>
      </c>
      <c r="E53" s="50">
        <v>2255.4059999999999</v>
      </c>
      <c r="F53" s="50">
        <v>594.99200000000008</v>
      </c>
      <c r="G53" s="50">
        <v>2024.23</v>
      </c>
      <c r="H53" s="50">
        <v>548.34500000000003</v>
      </c>
      <c r="I53" s="51">
        <v>1929.6569999999999</v>
      </c>
      <c r="J53" s="51">
        <v>552.86200000000008</v>
      </c>
      <c r="K53" s="50">
        <v>1850.14</v>
      </c>
      <c r="L53" s="50">
        <v>575.33800000000008</v>
      </c>
      <c r="M53" s="50">
        <v>1976.46</v>
      </c>
      <c r="N53" s="50">
        <v>595.572</v>
      </c>
      <c r="O53" s="50">
        <v>1802.7739999999999</v>
      </c>
      <c r="P53" s="50">
        <v>541.46999999999991</v>
      </c>
      <c r="Q53" s="50">
        <v>1934.653</v>
      </c>
      <c r="R53" s="50">
        <v>562.27800000000002</v>
      </c>
      <c r="S53" s="50">
        <v>1865.55</v>
      </c>
      <c r="T53" s="50">
        <v>508.03100000000001</v>
      </c>
      <c r="U53" s="50"/>
      <c r="V53" s="50"/>
      <c r="W53" s="50"/>
      <c r="X53" s="50"/>
      <c r="Y53" s="50"/>
      <c r="Z53" s="50"/>
      <c r="AA53" s="50">
        <f t="shared" si="0"/>
        <v>17721.681999999997</v>
      </c>
      <c r="AB53" s="50">
        <f t="shared" si="1"/>
        <v>5005.0720000000001</v>
      </c>
      <c r="AC53" s="52" t="s">
        <v>134</v>
      </c>
      <c r="AD53" s="57"/>
      <c r="AF53" s="2"/>
    </row>
    <row r="54" spans="1:40" s="16" customFormat="1" ht="21.95" customHeight="1" x14ac:dyDescent="0.15">
      <c r="B54" s="62" t="s">
        <v>22</v>
      </c>
      <c r="C54" s="63">
        <v>213959.96599999996</v>
      </c>
      <c r="D54" s="64">
        <v>55405.525000000009</v>
      </c>
      <c r="E54" s="64">
        <v>216695.01999999996</v>
      </c>
      <c r="F54" s="64">
        <v>58137.902999999998</v>
      </c>
      <c r="G54" s="64">
        <v>222767.15000000002</v>
      </c>
      <c r="H54" s="64">
        <v>59386.312999999995</v>
      </c>
      <c r="I54" s="65">
        <v>234298.59100000001</v>
      </c>
      <c r="J54" s="65">
        <v>63160.909999999982</v>
      </c>
      <c r="K54" s="64">
        <v>240849.981</v>
      </c>
      <c r="L54" s="64">
        <v>67692.572</v>
      </c>
      <c r="M54" s="64">
        <v>220227.67099999997</v>
      </c>
      <c r="N54" s="64">
        <v>60293.073000000004</v>
      </c>
      <c r="O54" s="64">
        <v>259196.68000000002</v>
      </c>
      <c r="P54" s="64">
        <v>71592.208000000013</v>
      </c>
      <c r="Q54" s="64">
        <v>238283.68899999998</v>
      </c>
      <c r="R54" s="64">
        <v>62373.853999999992</v>
      </c>
      <c r="S54" s="64">
        <v>247257.77899999998</v>
      </c>
      <c r="T54" s="64">
        <v>64085.932000000001</v>
      </c>
      <c r="U54" s="64"/>
      <c r="V54" s="64"/>
      <c r="W54" s="64"/>
      <c r="X54" s="64"/>
      <c r="Y54" s="64"/>
      <c r="Z54" s="64"/>
      <c r="AA54" s="64">
        <f t="shared" si="0"/>
        <v>2093536.5269999998</v>
      </c>
      <c r="AB54" s="64">
        <f t="shared" si="1"/>
        <v>562128.28999999992</v>
      </c>
      <c r="AC54" s="164" t="s">
        <v>135</v>
      </c>
      <c r="AD54" s="166"/>
      <c r="AE54" s="17"/>
      <c r="AF54" s="17"/>
      <c r="AG54" s="18"/>
      <c r="AH54" s="18"/>
      <c r="AI54" s="18"/>
      <c r="AJ54" s="12"/>
      <c r="AK54" s="12"/>
      <c r="AL54" s="12"/>
      <c r="AM54" s="12"/>
      <c r="AN54" s="12"/>
    </row>
    <row r="55" spans="1:40" ht="20.100000000000001" customHeight="1" x14ac:dyDescent="0.15">
      <c r="B55" s="38" t="s">
        <v>169</v>
      </c>
      <c r="C55" s="58">
        <v>7442.78</v>
      </c>
      <c r="D55" s="50">
        <v>9316.9210000000021</v>
      </c>
      <c r="E55" s="50">
        <v>9380.7250000000004</v>
      </c>
      <c r="F55" s="50">
        <v>11463.975000000002</v>
      </c>
      <c r="G55" s="50">
        <v>8375.869999999999</v>
      </c>
      <c r="H55" s="50">
        <v>11191.155000000002</v>
      </c>
      <c r="I55" s="51">
        <v>9788.9449999999979</v>
      </c>
      <c r="J55" s="51">
        <v>12466.013000000001</v>
      </c>
      <c r="K55" s="50">
        <v>10099.512999999999</v>
      </c>
      <c r="L55" s="50">
        <v>12587.392</v>
      </c>
      <c r="M55" s="50">
        <v>7839.619999999999</v>
      </c>
      <c r="N55" s="50">
        <v>11043.471999999998</v>
      </c>
      <c r="O55" s="50">
        <v>8904.76</v>
      </c>
      <c r="P55" s="50">
        <v>11750.151</v>
      </c>
      <c r="Q55" s="50">
        <v>8676.2690000000002</v>
      </c>
      <c r="R55" s="50">
        <v>10384.284</v>
      </c>
      <c r="S55" s="50">
        <v>9378.2820000000011</v>
      </c>
      <c r="T55" s="50">
        <v>10995.050999999999</v>
      </c>
      <c r="U55" s="50"/>
      <c r="V55" s="50"/>
      <c r="W55" s="50"/>
      <c r="X55" s="50"/>
      <c r="Y55" s="50"/>
      <c r="Z55" s="50"/>
      <c r="AA55" s="50">
        <f>C55+E55+G55+I55+K55+M55+O55+Q55+S55+U55+W55+Y55</f>
        <v>79886.763999999996</v>
      </c>
      <c r="AB55" s="50">
        <f t="shared" si="1"/>
        <v>101198.41399999999</v>
      </c>
      <c r="AC55" s="52" t="s">
        <v>137</v>
      </c>
      <c r="AD55" s="57"/>
      <c r="AF55" s="2"/>
    </row>
    <row r="56" spans="1:40" s="16" customFormat="1" ht="21.95" customHeight="1" x14ac:dyDescent="0.15">
      <c r="B56" s="62" t="s">
        <v>13</v>
      </c>
      <c r="C56" s="63">
        <v>234679.28399999996</v>
      </c>
      <c r="D56" s="64">
        <v>70988.541000000012</v>
      </c>
      <c r="E56" s="64">
        <v>239257.29599999997</v>
      </c>
      <c r="F56" s="64">
        <v>76349.043999999994</v>
      </c>
      <c r="G56" s="64">
        <v>244145.80600000001</v>
      </c>
      <c r="H56" s="64">
        <v>77616.895999999993</v>
      </c>
      <c r="I56" s="65">
        <v>256968.25500000003</v>
      </c>
      <c r="J56" s="65">
        <v>82612.812999999995</v>
      </c>
      <c r="K56" s="64">
        <v>265187.25899999996</v>
      </c>
      <c r="L56" s="64">
        <v>88128.318999999989</v>
      </c>
      <c r="M56" s="64">
        <v>241561.65399999998</v>
      </c>
      <c r="N56" s="64">
        <v>78623.614000000001</v>
      </c>
      <c r="O56" s="64">
        <v>282989.49100000004</v>
      </c>
      <c r="P56" s="64">
        <v>91314.950000000012</v>
      </c>
      <c r="Q56" s="64">
        <v>259398.45299999998</v>
      </c>
      <c r="R56" s="64">
        <v>79395.347999999998</v>
      </c>
      <c r="S56" s="64">
        <v>270999.201</v>
      </c>
      <c r="T56" s="64">
        <v>82208.708000000013</v>
      </c>
      <c r="U56" s="64"/>
      <c r="V56" s="64"/>
      <c r="W56" s="64"/>
      <c r="X56" s="64"/>
      <c r="Y56" s="64"/>
      <c r="Z56" s="64"/>
      <c r="AA56" s="64">
        <f>C56+E56+G56+I56+K56+M56+O56+Q56+S56+U56+W56+Y56</f>
        <v>2295186.699</v>
      </c>
      <c r="AB56" s="64">
        <f t="shared" si="1"/>
        <v>727238.23300000001</v>
      </c>
      <c r="AC56" s="158" t="s">
        <v>138</v>
      </c>
      <c r="AD56" s="159"/>
      <c r="AF56" s="17"/>
      <c r="AG56" s="18"/>
      <c r="AH56" s="18"/>
      <c r="AI56" s="18"/>
      <c r="AJ56" s="12"/>
      <c r="AK56" s="12"/>
      <c r="AL56" s="12"/>
      <c r="AM56" s="12"/>
      <c r="AN56" s="12"/>
    </row>
    <row r="57" spans="1:40" ht="20.100000000000001" customHeight="1" thickBot="1" x14ac:dyDescent="0.2">
      <c r="B57" s="127" t="s">
        <v>170</v>
      </c>
      <c r="C57" s="128">
        <v>385.67599999999999</v>
      </c>
      <c r="D57" s="129">
        <v>50.94</v>
      </c>
      <c r="E57" s="129">
        <v>668.69600000000003</v>
      </c>
      <c r="F57" s="129">
        <v>91.31</v>
      </c>
      <c r="G57" s="129">
        <v>641.80700000000002</v>
      </c>
      <c r="H57" s="129">
        <v>95.853999999999999</v>
      </c>
      <c r="I57" s="130">
        <v>694.66300000000001</v>
      </c>
      <c r="J57" s="130">
        <v>112.848</v>
      </c>
      <c r="K57" s="129">
        <v>803.69900000000007</v>
      </c>
      <c r="L57" s="129">
        <v>129.10500000000002</v>
      </c>
      <c r="M57" s="129">
        <v>380.91299999999995</v>
      </c>
      <c r="N57" s="129">
        <v>58.552999999999997</v>
      </c>
      <c r="O57" s="129">
        <v>756.15899999999999</v>
      </c>
      <c r="P57" s="129">
        <v>125.295</v>
      </c>
      <c r="Q57" s="129">
        <v>841.63900000000001</v>
      </c>
      <c r="R57" s="129">
        <v>140.095</v>
      </c>
      <c r="S57" s="129">
        <v>1045.1779999999999</v>
      </c>
      <c r="T57" s="129">
        <v>121.864</v>
      </c>
      <c r="U57" s="129"/>
      <c r="V57" s="129"/>
      <c r="W57" s="129"/>
      <c r="X57" s="129"/>
      <c r="Y57" s="129"/>
      <c r="Z57" s="129"/>
      <c r="AA57" s="129">
        <f>C57+E57+G57+I57+K57+M57+O57+Q57+S57+U57+W57+Y57</f>
        <v>6218.43</v>
      </c>
      <c r="AB57" s="129">
        <f t="shared" si="1"/>
        <v>925.86400000000003</v>
      </c>
      <c r="AC57" s="131" t="s">
        <v>136</v>
      </c>
      <c r="AD57" s="132"/>
      <c r="AF57" s="2"/>
    </row>
    <row r="58" spans="1:40" ht="17.25" customHeight="1" x14ac:dyDescent="0.15">
      <c r="B58" s="153"/>
      <c r="C58" s="153"/>
      <c r="D58" s="153"/>
      <c r="E58" s="153"/>
      <c r="F58" s="153"/>
      <c r="G58" s="153"/>
      <c r="H58" s="153"/>
      <c r="AA58" s="11" t="s">
        <v>235</v>
      </c>
      <c r="AB58" s="11"/>
    </row>
    <row r="59" spans="1:40" ht="16.5" customHeight="1" x14ac:dyDescent="0.15">
      <c r="B59" s="10"/>
      <c r="AA59" s="2"/>
      <c r="AB59" s="2"/>
    </row>
    <row r="60" spans="1:40" ht="17.25" customHeight="1" x14ac:dyDescent="0.15">
      <c r="C60" s="2"/>
      <c r="D60" s="2"/>
      <c r="E60" s="2"/>
      <c r="F60" s="2"/>
      <c r="G60" s="2"/>
      <c r="H60" s="2"/>
      <c r="I60" s="2"/>
      <c r="J60" s="2"/>
      <c r="K60" s="2"/>
      <c r="L60" s="2"/>
    </row>
  </sheetData>
  <mergeCells count="20">
    <mergeCell ref="W4:X4"/>
    <mergeCell ref="Y4:Z4"/>
    <mergeCell ref="AA4:AB4"/>
    <mergeCell ref="O4:P4"/>
    <mergeCell ref="Q4:R4"/>
    <mergeCell ref="S4:T4"/>
    <mergeCell ref="U4:V4"/>
    <mergeCell ref="AC56:AD56"/>
    <mergeCell ref="AC4:AD4"/>
    <mergeCell ref="AC5:AD5"/>
    <mergeCell ref="AC15:AD15"/>
    <mergeCell ref="AC54:AD54"/>
    <mergeCell ref="B58:H58"/>
    <mergeCell ref="C4:D4"/>
    <mergeCell ref="M4:N4"/>
    <mergeCell ref="K4:L4"/>
    <mergeCell ref="E4:F4"/>
    <mergeCell ref="G4:H4"/>
    <mergeCell ref="I4:J4"/>
    <mergeCell ref="B4:B5"/>
  </mergeCells>
  <phoneticPr fontId="2"/>
  <pageMargins left="0.39370078740157483" right="3.937007874015748E-2" top="0.47244094488188981" bottom="0" header="0.39370078740157483" footer="0.23622047244094491"/>
  <pageSetup paperSize="9" scale="50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49"/>
  <sheetViews>
    <sheetView tabSelected="1" workbookViewId="0"/>
  </sheetViews>
  <sheetFormatPr defaultRowHeight="13.5" x14ac:dyDescent="0.15"/>
  <cols>
    <col min="1" max="1" width="10.625" customWidth="1"/>
    <col min="2" max="2" width="37.25" customWidth="1"/>
    <col min="27" max="28" width="12" customWidth="1"/>
    <col min="29" max="29" width="3" customWidth="1"/>
    <col min="30" max="30" width="36.875" customWidth="1"/>
    <col min="32" max="35" width="11.375" bestFit="1" customWidth="1"/>
    <col min="36" max="39" width="9" style="12"/>
  </cols>
  <sheetData>
    <row r="1" spans="1:40" ht="20.100000000000001" customHeight="1" x14ac:dyDescent="0.15"/>
    <row r="2" spans="1:40" ht="30" customHeight="1" x14ac:dyDescent="0.15">
      <c r="A2" s="4"/>
      <c r="B2" s="1" t="s">
        <v>252</v>
      </c>
      <c r="E2" s="1"/>
    </row>
    <row r="3" spans="1:40" ht="15" customHeight="1" thickBot="1" x14ac:dyDescent="0.2"/>
    <row r="4" spans="1:40" ht="17.25" customHeight="1" x14ac:dyDescent="0.15">
      <c r="B4" s="169" t="s">
        <v>244</v>
      </c>
      <c r="C4" s="134" t="s">
        <v>0</v>
      </c>
      <c r="D4" s="133"/>
      <c r="E4" s="133" t="s">
        <v>1</v>
      </c>
      <c r="F4" s="133"/>
      <c r="G4" s="133" t="s">
        <v>2</v>
      </c>
      <c r="H4" s="133"/>
      <c r="I4" s="133" t="s">
        <v>3</v>
      </c>
      <c r="J4" s="133"/>
      <c r="K4" s="133" t="s">
        <v>4</v>
      </c>
      <c r="L4" s="133"/>
      <c r="M4" s="133" t="s">
        <v>5</v>
      </c>
      <c r="N4" s="133"/>
      <c r="O4" s="133" t="s">
        <v>16</v>
      </c>
      <c r="P4" s="133"/>
      <c r="Q4" s="133" t="s">
        <v>17</v>
      </c>
      <c r="R4" s="133"/>
      <c r="S4" s="133" t="s">
        <v>18</v>
      </c>
      <c r="T4" s="133"/>
      <c r="U4" s="133" t="s">
        <v>19</v>
      </c>
      <c r="V4" s="133"/>
      <c r="W4" s="133" t="s">
        <v>20</v>
      </c>
      <c r="X4" s="133"/>
      <c r="Y4" s="133" t="s">
        <v>21</v>
      </c>
      <c r="Z4" s="133"/>
      <c r="AA4" s="133" t="s">
        <v>14</v>
      </c>
      <c r="AB4" s="133"/>
      <c r="AC4" s="140" t="s">
        <v>24</v>
      </c>
      <c r="AD4" s="141"/>
    </row>
    <row r="5" spans="1:40" ht="17.25" customHeight="1" thickBot="1" x14ac:dyDescent="0.2">
      <c r="B5" s="170"/>
      <c r="C5" s="27" t="s">
        <v>144</v>
      </c>
      <c r="D5" s="26" t="s">
        <v>145</v>
      </c>
      <c r="E5" s="26" t="s">
        <v>144</v>
      </c>
      <c r="F5" s="26" t="s">
        <v>145</v>
      </c>
      <c r="G5" s="26" t="s">
        <v>144</v>
      </c>
      <c r="H5" s="26" t="s">
        <v>145</v>
      </c>
      <c r="I5" s="26" t="s">
        <v>144</v>
      </c>
      <c r="J5" s="26" t="s">
        <v>145</v>
      </c>
      <c r="K5" s="26" t="s">
        <v>144</v>
      </c>
      <c r="L5" s="26" t="s">
        <v>145</v>
      </c>
      <c r="M5" s="26" t="s">
        <v>144</v>
      </c>
      <c r="N5" s="26" t="s">
        <v>145</v>
      </c>
      <c r="O5" s="26" t="s">
        <v>144</v>
      </c>
      <c r="P5" s="26" t="s">
        <v>145</v>
      </c>
      <c r="Q5" s="26" t="s">
        <v>144</v>
      </c>
      <c r="R5" s="26" t="s">
        <v>145</v>
      </c>
      <c r="S5" s="26" t="s">
        <v>144</v>
      </c>
      <c r="T5" s="26" t="s">
        <v>145</v>
      </c>
      <c r="U5" s="26" t="s">
        <v>144</v>
      </c>
      <c r="V5" s="26" t="s">
        <v>145</v>
      </c>
      <c r="W5" s="26" t="s">
        <v>144</v>
      </c>
      <c r="X5" s="26" t="s">
        <v>145</v>
      </c>
      <c r="Y5" s="26" t="s">
        <v>144</v>
      </c>
      <c r="Z5" s="26" t="s">
        <v>145</v>
      </c>
      <c r="AA5" s="26" t="s">
        <v>144</v>
      </c>
      <c r="AB5" s="26" t="s">
        <v>145</v>
      </c>
      <c r="AC5" s="171"/>
      <c r="AD5" s="172"/>
    </row>
    <row r="6" spans="1:40" ht="23.45" customHeight="1" thickTop="1" x14ac:dyDescent="0.15">
      <c r="B6" s="92" t="s">
        <v>181</v>
      </c>
      <c r="C6" s="93">
        <v>2683.6330000000003</v>
      </c>
      <c r="D6" s="93">
        <v>1460.883</v>
      </c>
      <c r="E6" s="93">
        <v>1920.0120000000002</v>
      </c>
      <c r="F6" s="93">
        <v>1200.645</v>
      </c>
      <c r="G6" s="93">
        <v>1881.7159999999999</v>
      </c>
      <c r="H6" s="93">
        <v>1225.6030000000001</v>
      </c>
      <c r="I6" s="93">
        <v>2218.2179999999998</v>
      </c>
      <c r="J6" s="93">
        <v>1454.635</v>
      </c>
      <c r="K6" s="93">
        <v>2265.127</v>
      </c>
      <c r="L6" s="93">
        <v>1546.806</v>
      </c>
      <c r="M6" s="93">
        <v>1934.4499999999998</v>
      </c>
      <c r="N6" s="93">
        <v>1434.6130000000001</v>
      </c>
      <c r="O6" s="51">
        <v>2325.5299999999997</v>
      </c>
      <c r="P6" s="51">
        <v>1605.08</v>
      </c>
      <c r="Q6" s="51">
        <v>2070.1109999999999</v>
      </c>
      <c r="R6" s="51">
        <v>1276.127</v>
      </c>
      <c r="S6" s="51">
        <v>2047.7360000000001</v>
      </c>
      <c r="T6" s="51">
        <v>1247.51</v>
      </c>
      <c r="U6" s="51"/>
      <c r="V6" s="51"/>
      <c r="W6" s="51"/>
      <c r="X6" s="51"/>
      <c r="Y6" s="51"/>
      <c r="Z6" s="51"/>
      <c r="AA6" s="51">
        <f>+C6+E6+G6+I6+K6+M6+O6+Q6+S6+U6+W6+Y6</f>
        <v>19346.533000000003</v>
      </c>
      <c r="AB6" s="83">
        <f>+D6+F6+H6+J6+L6+N6+P6+R6+T6+V6+X6+Z6</f>
        <v>12451.902</v>
      </c>
      <c r="AC6" s="117" t="s">
        <v>72</v>
      </c>
      <c r="AD6" s="118"/>
      <c r="AF6" s="12"/>
      <c r="AG6" s="12"/>
      <c r="AH6" s="12"/>
      <c r="AI6" s="12"/>
      <c r="AK6" s="121"/>
      <c r="AL6" s="121"/>
      <c r="AM6" s="121"/>
      <c r="AN6" s="11"/>
    </row>
    <row r="7" spans="1:40" ht="23.45" customHeight="1" x14ac:dyDescent="0.15">
      <c r="B7" s="94" t="s">
        <v>228</v>
      </c>
      <c r="C7" s="53">
        <v>958.97</v>
      </c>
      <c r="D7" s="53">
        <v>247.05799999999999</v>
      </c>
      <c r="E7" s="53">
        <v>721.38</v>
      </c>
      <c r="F7" s="53">
        <v>202.65199999999999</v>
      </c>
      <c r="G7" s="53">
        <v>681.13099999999997</v>
      </c>
      <c r="H7" s="53">
        <v>164.80600000000001</v>
      </c>
      <c r="I7" s="53">
        <v>784.18200000000002</v>
      </c>
      <c r="J7" s="53">
        <v>206.04</v>
      </c>
      <c r="K7" s="53">
        <v>782.96799999999996</v>
      </c>
      <c r="L7" s="53">
        <v>250.46199999999999</v>
      </c>
      <c r="M7" s="53">
        <v>681.56799999999998</v>
      </c>
      <c r="N7" s="53">
        <v>176.953</v>
      </c>
      <c r="O7" s="54">
        <v>720.31100000000004</v>
      </c>
      <c r="P7" s="54">
        <v>218.92500000000001</v>
      </c>
      <c r="Q7" s="54">
        <v>622.91300000000001</v>
      </c>
      <c r="R7" s="54">
        <v>202.65799999999999</v>
      </c>
      <c r="S7" s="54">
        <v>761.49800000000005</v>
      </c>
      <c r="T7" s="54">
        <v>240.88399999999999</v>
      </c>
      <c r="U7" s="54"/>
      <c r="V7" s="54"/>
      <c r="W7" s="54"/>
      <c r="X7" s="54"/>
      <c r="Y7" s="54"/>
      <c r="Z7" s="54"/>
      <c r="AA7" s="54">
        <f t="shared" ref="AA7:AA46" si="0">+C7+E7+G7+I7+K7+M7+O7+Q7+S7+U7+W7+Y7</f>
        <v>6714.9209999999985</v>
      </c>
      <c r="AB7" s="80">
        <f t="shared" ref="AB7:AB45" si="1">+D7+F7+H7+J7+L7+N7+P7+R7+T7+V7+X7+Z7</f>
        <v>1910.4379999999999</v>
      </c>
      <c r="AC7" s="112"/>
      <c r="AD7" s="81" t="s">
        <v>35</v>
      </c>
      <c r="AF7" s="12"/>
      <c r="AG7" s="12"/>
      <c r="AH7" s="12"/>
      <c r="AI7" s="12"/>
      <c r="AK7" s="121"/>
      <c r="AL7" s="121"/>
      <c r="AM7" s="121"/>
      <c r="AN7" s="11"/>
    </row>
    <row r="8" spans="1:40" ht="23.45" customHeight="1" x14ac:dyDescent="0.15">
      <c r="B8" s="94" t="s">
        <v>205</v>
      </c>
      <c r="C8" s="53">
        <v>1048.6010000000001</v>
      </c>
      <c r="D8" s="53">
        <v>523.43700000000001</v>
      </c>
      <c r="E8" s="53">
        <v>665.68299999999999</v>
      </c>
      <c r="F8" s="53">
        <v>350.69</v>
      </c>
      <c r="G8" s="53">
        <v>793.93899999999996</v>
      </c>
      <c r="H8" s="53">
        <v>411.05200000000002</v>
      </c>
      <c r="I8" s="53">
        <v>966.14099999999996</v>
      </c>
      <c r="J8" s="53">
        <v>482.52800000000002</v>
      </c>
      <c r="K8" s="53">
        <v>918.75800000000004</v>
      </c>
      <c r="L8" s="53">
        <v>467.33199999999999</v>
      </c>
      <c r="M8" s="53">
        <v>773.48299999999995</v>
      </c>
      <c r="N8" s="53">
        <v>390.13299999999998</v>
      </c>
      <c r="O8" s="54">
        <v>1034.6420000000001</v>
      </c>
      <c r="P8" s="54">
        <v>507.79500000000002</v>
      </c>
      <c r="Q8" s="54">
        <v>945.11099999999999</v>
      </c>
      <c r="R8" s="54">
        <v>438.18299999999999</v>
      </c>
      <c r="S8" s="54">
        <v>784.87400000000002</v>
      </c>
      <c r="T8" s="54">
        <v>386.89100000000002</v>
      </c>
      <c r="U8" s="54"/>
      <c r="V8" s="54"/>
      <c r="W8" s="54"/>
      <c r="X8" s="54"/>
      <c r="Y8" s="54"/>
      <c r="Z8" s="54"/>
      <c r="AA8" s="54">
        <f t="shared" si="0"/>
        <v>7931.232</v>
      </c>
      <c r="AB8" s="80">
        <f t="shared" si="1"/>
        <v>3958.0410000000002</v>
      </c>
      <c r="AC8" s="112"/>
      <c r="AD8" s="81" t="s">
        <v>73</v>
      </c>
      <c r="AF8" s="12"/>
      <c r="AG8" s="12"/>
      <c r="AH8" s="12"/>
      <c r="AI8" s="12"/>
      <c r="AK8" s="121"/>
      <c r="AL8" s="121"/>
      <c r="AM8" s="121"/>
      <c r="AN8" s="11"/>
    </row>
    <row r="9" spans="1:40" ht="23.45" customHeight="1" x14ac:dyDescent="0.15">
      <c r="B9" s="94" t="s">
        <v>208</v>
      </c>
      <c r="C9" s="53">
        <v>676.06200000000001</v>
      </c>
      <c r="D9" s="53">
        <v>690.38800000000003</v>
      </c>
      <c r="E9" s="53">
        <v>532.94899999999996</v>
      </c>
      <c r="F9" s="53">
        <v>647.303</v>
      </c>
      <c r="G9" s="53">
        <v>406.64600000000002</v>
      </c>
      <c r="H9" s="53">
        <v>649.745</v>
      </c>
      <c r="I9" s="53">
        <v>467.89499999999998</v>
      </c>
      <c r="J9" s="53">
        <v>766.06700000000001</v>
      </c>
      <c r="K9" s="53">
        <v>563.40099999999995</v>
      </c>
      <c r="L9" s="53">
        <v>829.01199999999994</v>
      </c>
      <c r="M9" s="53">
        <v>479.399</v>
      </c>
      <c r="N9" s="53">
        <v>867.52700000000004</v>
      </c>
      <c r="O9" s="54">
        <v>570.577</v>
      </c>
      <c r="P9" s="54">
        <v>878.36</v>
      </c>
      <c r="Q9" s="54">
        <v>502.08699999999999</v>
      </c>
      <c r="R9" s="54">
        <v>635.28599999999994</v>
      </c>
      <c r="S9" s="54">
        <v>501.36399999999998</v>
      </c>
      <c r="T9" s="54">
        <v>619.73500000000001</v>
      </c>
      <c r="U9" s="54"/>
      <c r="V9" s="54"/>
      <c r="W9" s="54"/>
      <c r="X9" s="54"/>
      <c r="Y9" s="54"/>
      <c r="Z9" s="54"/>
      <c r="AA9" s="54">
        <f t="shared" si="0"/>
        <v>4700.3799999999992</v>
      </c>
      <c r="AB9" s="80">
        <f t="shared" si="1"/>
        <v>6583.4229999999998</v>
      </c>
      <c r="AC9" s="112"/>
      <c r="AD9" s="81" t="s">
        <v>39</v>
      </c>
      <c r="AF9" s="12"/>
      <c r="AG9" s="12"/>
      <c r="AH9" s="12"/>
      <c r="AI9" s="12"/>
      <c r="AK9" s="121"/>
      <c r="AL9" s="121"/>
      <c r="AM9" s="121"/>
      <c r="AN9" s="11"/>
    </row>
    <row r="10" spans="1:40" ht="23.45" customHeight="1" x14ac:dyDescent="0.15">
      <c r="B10" s="95" t="s">
        <v>172</v>
      </c>
      <c r="C10" s="50">
        <v>1803.4659999999999</v>
      </c>
      <c r="D10" s="50">
        <v>3683.5699999999997</v>
      </c>
      <c r="E10" s="50">
        <v>1646.0630000000001</v>
      </c>
      <c r="F10" s="50">
        <v>3549.5759999999996</v>
      </c>
      <c r="G10" s="50">
        <v>1978.1579999999999</v>
      </c>
      <c r="H10" s="50">
        <v>3811.1169999999997</v>
      </c>
      <c r="I10" s="50">
        <v>2080.0770000000002</v>
      </c>
      <c r="J10" s="50">
        <v>4235.5010000000002</v>
      </c>
      <c r="K10" s="50">
        <v>2157.779</v>
      </c>
      <c r="L10" s="50">
        <v>4436.8389999999999</v>
      </c>
      <c r="M10" s="50">
        <v>2100.1150000000002</v>
      </c>
      <c r="N10" s="50">
        <v>4124.0990000000002</v>
      </c>
      <c r="O10" s="51">
        <v>2305.018</v>
      </c>
      <c r="P10" s="51">
        <v>4809.3429999999998</v>
      </c>
      <c r="Q10" s="51">
        <v>1914.326</v>
      </c>
      <c r="R10" s="51">
        <v>3714.259</v>
      </c>
      <c r="S10" s="51">
        <v>2156.7710000000002</v>
      </c>
      <c r="T10" s="51">
        <v>4127.9140000000007</v>
      </c>
      <c r="U10" s="51"/>
      <c r="V10" s="51"/>
      <c r="W10" s="51"/>
      <c r="X10" s="51"/>
      <c r="Y10" s="51"/>
      <c r="Z10" s="51"/>
      <c r="AA10" s="51">
        <f t="shared" si="0"/>
        <v>18141.773000000001</v>
      </c>
      <c r="AB10" s="83">
        <f t="shared" si="1"/>
        <v>36492.217999999993</v>
      </c>
      <c r="AC10" s="95" t="s">
        <v>74</v>
      </c>
      <c r="AD10" s="96"/>
      <c r="AF10" s="12"/>
      <c r="AG10" s="12"/>
      <c r="AH10" s="12"/>
      <c r="AI10" s="12"/>
      <c r="AK10" s="121"/>
      <c r="AL10" s="121"/>
      <c r="AM10" s="121"/>
      <c r="AN10" s="11"/>
    </row>
    <row r="11" spans="1:40" ht="23.45" customHeight="1" x14ac:dyDescent="0.15">
      <c r="B11" s="94" t="s">
        <v>203</v>
      </c>
      <c r="C11" s="53">
        <v>321.67599999999999</v>
      </c>
      <c r="D11" s="53">
        <v>266.613</v>
      </c>
      <c r="E11" s="53">
        <v>308.22300000000001</v>
      </c>
      <c r="F11" s="53">
        <v>239.48700000000002</v>
      </c>
      <c r="G11" s="53">
        <v>443.05</v>
      </c>
      <c r="H11" s="53">
        <v>330.72500000000002</v>
      </c>
      <c r="I11" s="53">
        <v>407.202</v>
      </c>
      <c r="J11" s="53">
        <v>273.84500000000003</v>
      </c>
      <c r="K11" s="53">
        <v>400.31399999999996</v>
      </c>
      <c r="L11" s="53">
        <v>302.70799999999997</v>
      </c>
      <c r="M11" s="53">
        <v>410.31799999999998</v>
      </c>
      <c r="N11" s="53">
        <v>321.64499999999998</v>
      </c>
      <c r="O11" s="54">
        <v>398.06200000000001</v>
      </c>
      <c r="P11" s="54">
        <v>374.45399999999995</v>
      </c>
      <c r="Q11" s="54">
        <v>357.22300000000001</v>
      </c>
      <c r="R11" s="54">
        <v>306.79399999999998</v>
      </c>
      <c r="S11" s="54">
        <v>443.70100000000002</v>
      </c>
      <c r="T11" s="54">
        <v>334.34000000000003</v>
      </c>
      <c r="U11" s="54"/>
      <c r="V11" s="54"/>
      <c r="W11" s="54"/>
      <c r="X11" s="54"/>
      <c r="Y11" s="54"/>
      <c r="Z11" s="54"/>
      <c r="AA11" s="54">
        <f t="shared" si="0"/>
        <v>3489.7690000000002</v>
      </c>
      <c r="AB11" s="80">
        <f t="shared" si="1"/>
        <v>2750.6109999999999</v>
      </c>
      <c r="AC11" s="112"/>
      <c r="AD11" s="81" t="s">
        <v>35</v>
      </c>
      <c r="AF11" s="12"/>
      <c r="AG11" s="12"/>
      <c r="AH11" s="12"/>
      <c r="AI11" s="12"/>
      <c r="AK11" s="121"/>
      <c r="AL11" s="121"/>
      <c r="AM11" s="121"/>
      <c r="AN11" s="11"/>
    </row>
    <row r="12" spans="1:40" ht="23.45" customHeight="1" x14ac:dyDescent="0.15">
      <c r="B12" s="94" t="s">
        <v>204</v>
      </c>
      <c r="C12" s="53">
        <v>331.39</v>
      </c>
      <c r="D12" s="53">
        <v>236.381</v>
      </c>
      <c r="E12" s="53">
        <v>290.97899999999998</v>
      </c>
      <c r="F12" s="53">
        <v>214.232</v>
      </c>
      <c r="G12" s="53">
        <v>377.714</v>
      </c>
      <c r="H12" s="53">
        <v>292.34500000000003</v>
      </c>
      <c r="I12" s="53">
        <v>374.53899999999999</v>
      </c>
      <c r="J12" s="53">
        <v>278.83699999999999</v>
      </c>
      <c r="K12" s="53">
        <v>382.59100000000001</v>
      </c>
      <c r="L12" s="53">
        <v>295.90499999999997</v>
      </c>
      <c r="M12" s="53">
        <v>390.99799999999999</v>
      </c>
      <c r="N12" s="53">
        <v>287.197</v>
      </c>
      <c r="O12" s="54">
        <v>456.95800000000003</v>
      </c>
      <c r="P12" s="54">
        <v>346.77100000000002</v>
      </c>
      <c r="Q12" s="54">
        <v>377.38600000000002</v>
      </c>
      <c r="R12" s="54">
        <v>265.99</v>
      </c>
      <c r="S12" s="54">
        <v>332.12299999999999</v>
      </c>
      <c r="T12" s="54">
        <v>244.53800000000001</v>
      </c>
      <c r="U12" s="54"/>
      <c r="V12" s="54"/>
      <c r="W12" s="54"/>
      <c r="X12" s="54"/>
      <c r="Y12" s="54"/>
      <c r="Z12" s="54"/>
      <c r="AA12" s="54">
        <f t="shared" si="0"/>
        <v>3314.6779999999999</v>
      </c>
      <c r="AB12" s="80">
        <f t="shared" si="1"/>
        <v>2462.1959999999999</v>
      </c>
      <c r="AC12" s="112"/>
      <c r="AD12" s="81" t="s">
        <v>41</v>
      </c>
      <c r="AF12" s="12"/>
      <c r="AG12" s="12"/>
      <c r="AH12" s="12"/>
      <c r="AI12" s="12"/>
      <c r="AK12" s="121"/>
      <c r="AL12" s="121"/>
      <c r="AM12" s="121"/>
      <c r="AN12" s="11"/>
    </row>
    <row r="13" spans="1:40" ht="23.45" customHeight="1" x14ac:dyDescent="0.15">
      <c r="B13" s="94" t="s">
        <v>205</v>
      </c>
      <c r="C13" s="53">
        <v>462.51099999999997</v>
      </c>
      <c r="D13" s="53">
        <v>326.21500000000003</v>
      </c>
      <c r="E13" s="53">
        <v>415.41800000000001</v>
      </c>
      <c r="F13" s="53">
        <v>288.53300000000002</v>
      </c>
      <c r="G13" s="53">
        <v>438.11</v>
      </c>
      <c r="H13" s="53">
        <v>345.05500000000001</v>
      </c>
      <c r="I13" s="53">
        <v>584.37400000000002</v>
      </c>
      <c r="J13" s="53">
        <v>374.48400000000004</v>
      </c>
      <c r="K13" s="53">
        <v>545.19000000000005</v>
      </c>
      <c r="L13" s="53">
        <v>394.96199999999999</v>
      </c>
      <c r="M13" s="53">
        <v>549.49699999999996</v>
      </c>
      <c r="N13" s="53">
        <v>395.846</v>
      </c>
      <c r="O13" s="54">
        <v>546.65899999999999</v>
      </c>
      <c r="P13" s="54">
        <v>390.25599999999997</v>
      </c>
      <c r="Q13" s="54">
        <v>495.32</v>
      </c>
      <c r="R13" s="54">
        <v>346.61699999999996</v>
      </c>
      <c r="S13" s="54">
        <v>453.42099999999999</v>
      </c>
      <c r="T13" s="54">
        <v>303.33199999999999</v>
      </c>
      <c r="U13" s="54"/>
      <c r="V13" s="54"/>
      <c r="W13" s="54"/>
      <c r="X13" s="54"/>
      <c r="Y13" s="54"/>
      <c r="Z13" s="54"/>
      <c r="AA13" s="54">
        <f t="shared" si="0"/>
        <v>4490.5</v>
      </c>
      <c r="AB13" s="80">
        <f t="shared" si="1"/>
        <v>3165.2999999999997</v>
      </c>
      <c r="AC13" s="112"/>
      <c r="AD13" s="81" t="s">
        <v>73</v>
      </c>
      <c r="AF13" s="12"/>
      <c r="AG13" s="12"/>
      <c r="AH13" s="12"/>
      <c r="AI13" s="12"/>
      <c r="AK13" s="121"/>
      <c r="AL13" s="121"/>
      <c r="AM13" s="121"/>
      <c r="AN13" s="11"/>
    </row>
    <row r="14" spans="1:40" ht="23.45" customHeight="1" x14ac:dyDescent="0.15">
      <c r="B14" s="94" t="s">
        <v>206</v>
      </c>
      <c r="C14" s="53">
        <v>687.88900000000001</v>
      </c>
      <c r="D14" s="53">
        <v>2854.3609999999999</v>
      </c>
      <c r="E14" s="53">
        <v>631.44299999999998</v>
      </c>
      <c r="F14" s="53">
        <v>2807.3239999999996</v>
      </c>
      <c r="G14" s="53">
        <v>719.28399999999999</v>
      </c>
      <c r="H14" s="53">
        <v>2842.9919999999997</v>
      </c>
      <c r="I14" s="53">
        <v>713.96199999999999</v>
      </c>
      <c r="J14" s="53">
        <v>3308.335</v>
      </c>
      <c r="K14" s="53">
        <v>829.68399999999997</v>
      </c>
      <c r="L14" s="53">
        <v>3443.2640000000001</v>
      </c>
      <c r="M14" s="53">
        <v>749.30200000000002</v>
      </c>
      <c r="N14" s="53">
        <v>3119.4110000000001</v>
      </c>
      <c r="O14" s="54">
        <v>903.33899999999994</v>
      </c>
      <c r="P14" s="54">
        <v>3697.8620000000001</v>
      </c>
      <c r="Q14" s="54">
        <v>684.39700000000005</v>
      </c>
      <c r="R14" s="54">
        <v>2794.8580000000002</v>
      </c>
      <c r="S14" s="54">
        <v>927.52600000000007</v>
      </c>
      <c r="T14" s="54">
        <v>3245.7040000000002</v>
      </c>
      <c r="U14" s="54"/>
      <c r="V14" s="54"/>
      <c r="W14" s="54"/>
      <c r="X14" s="54"/>
      <c r="Y14" s="54"/>
      <c r="Z14" s="54"/>
      <c r="AA14" s="54">
        <f t="shared" si="0"/>
        <v>6846.8259999999991</v>
      </c>
      <c r="AB14" s="80">
        <f t="shared" si="1"/>
        <v>28114.111000000001</v>
      </c>
      <c r="AC14" s="112"/>
      <c r="AD14" s="81" t="s">
        <v>39</v>
      </c>
      <c r="AF14" s="12"/>
      <c r="AG14" s="12"/>
      <c r="AH14" s="12"/>
      <c r="AI14" s="12"/>
      <c r="AK14" s="121"/>
      <c r="AL14" s="121"/>
      <c r="AM14" s="121"/>
      <c r="AN14" s="11"/>
    </row>
    <row r="15" spans="1:40" ht="23.45" customHeight="1" x14ac:dyDescent="0.15">
      <c r="B15" s="97" t="s">
        <v>173</v>
      </c>
      <c r="C15" s="50">
        <v>339.815</v>
      </c>
      <c r="D15" s="50">
        <v>978.56299999999999</v>
      </c>
      <c r="E15" s="50">
        <v>302.19099999999997</v>
      </c>
      <c r="F15" s="50">
        <v>988.58199999999999</v>
      </c>
      <c r="G15" s="50">
        <v>339.351</v>
      </c>
      <c r="H15" s="50">
        <v>1202.153</v>
      </c>
      <c r="I15" s="50">
        <v>345.262</v>
      </c>
      <c r="J15" s="50">
        <v>1204.748</v>
      </c>
      <c r="K15" s="50">
        <v>323.83</v>
      </c>
      <c r="L15" s="50">
        <v>1169.42</v>
      </c>
      <c r="M15" s="50">
        <v>286.16300000000001</v>
      </c>
      <c r="N15" s="50">
        <v>1016.741</v>
      </c>
      <c r="O15" s="51">
        <v>346.97899999999998</v>
      </c>
      <c r="P15" s="51">
        <v>1264.2650000000001</v>
      </c>
      <c r="Q15" s="51">
        <v>273.767</v>
      </c>
      <c r="R15" s="51">
        <v>1024.163</v>
      </c>
      <c r="S15" s="51">
        <v>324.15499999999997</v>
      </c>
      <c r="T15" s="51">
        <v>1132.741</v>
      </c>
      <c r="U15" s="51"/>
      <c r="V15" s="51"/>
      <c r="W15" s="51"/>
      <c r="X15" s="51"/>
      <c r="Y15" s="51"/>
      <c r="Z15" s="51"/>
      <c r="AA15" s="51">
        <f t="shared" si="0"/>
        <v>2881.5129999999999</v>
      </c>
      <c r="AB15" s="83">
        <f t="shared" si="1"/>
        <v>9981.3760000000002</v>
      </c>
      <c r="AC15" s="95" t="s">
        <v>139</v>
      </c>
      <c r="AD15" s="98"/>
      <c r="AF15" s="12"/>
      <c r="AG15" s="12"/>
      <c r="AH15" s="12"/>
      <c r="AI15" s="12"/>
      <c r="AK15" s="121"/>
      <c r="AL15" s="121"/>
      <c r="AM15" s="121"/>
      <c r="AN15" s="11"/>
    </row>
    <row r="16" spans="1:40" ht="23.45" customHeight="1" x14ac:dyDescent="0.15">
      <c r="B16" s="95" t="s">
        <v>174</v>
      </c>
      <c r="C16" s="50">
        <v>4157.8500000000004</v>
      </c>
      <c r="D16" s="50">
        <v>1653.0130000000001</v>
      </c>
      <c r="E16" s="50">
        <v>3824.5450000000001</v>
      </c>
      <c r="F16" s="50">
        <v>1369.337</v>
      </c>
      <c r="G16" s="50">
        <v>3635.4390000000003</v>
      </c>
      <c r="H16" s="50">
        <v>1338.307</v>
      </c>
      <c r="I16" s="50">
        <v>4119.58</v>
      </c>
      <c r="J16" s="50">
        <v>1596.54</v>
      </c>
      <c r="K16" s="50">
        <v>4414.0860000000002</v>
      </c>
      <c r="L16" s="50">
        <v>1653.432</v>
      </c>
      <c r="M16" s="50">
        <v>4076.2130000000002</v>
      </c>
      <c r="N16" s="50">
        <v>1535.8389999999999</v>
      </c>
      <c r="O16" s="51">
        <v>4431.6419999999998</v>
      </c>
      <c r="P16" s="51">
        <v>1827.6489999999999</v>
      </c>
      <c r="Q16" s="51">
        <v>3455.3690000000001</v>
      </c>
      <c r="R16" s="51">
        <v>1456.068</v>
      </c>
      <c r="S16" s="51">
        <v>3866.509</v>
      </c>
      <c r="T16" s="51">
        <v>1503.9699999999998</v>
      </c>
      <c r="U16" s="51"/>
      <c r="V16" s="51"/>
      <c r="W16" s="51"/>
      <c r="X16" s="51"/>
      <c r="Y16" s="51"/>
      <c r="Z16" s="51"/>
      <c r="AA16" s="51">
        <f t="shared" si="0"/>
        <v>35981.233</v>
      </c>
      <c r="AB16" s="83">
        <f t="shared" si="1"/>
        <v>13934.154999999999</v>
      </c>
      <c r="AC16" s="95" t="s">
        <v>76</v>
      </c>
      <c r="AD16" s="96"/>
      <c r="AF16" s="12"/>
      <c r="AG16" s="12"/>
      <c r="AH16" s="12"/>
      <c r="AI16" s="12"/>
      <c r="AK16" s="121"/>
      <c r="AL16" s="121"/>
      <c r="AM16" s="121"/>
      <c r="AN16" s="11"/>
    </row>
    <row r="17" spans="2:40" ht="23.45" customHeight="1" x14ac:dyDescent="0.15">
      <c r="B17" s="94" t="s">
        <v>207</v>
      </c>
      <c r="C17" s="53">
        <v>3102.2130000000002</v>
      </c>
      <c r="D17" s="53">
        <v>1027.7260000000001</v>
      </c>
      <c r="E17" s="53">
        <v>3090.8389999999999</v>
      </c>
      <c r="F17" s="53">
        <v>936.61699999999996</v>
      </c>
      <c r="G17" s="53">
        <v>2876.5880000000002</v>
      </c>
      <c r="H17" s="53">
        <v>947.06500000000005</v>
      </c>
      <c r="I17" s="53">
        <v>3135.7280000000001</v>
      </c>
      <c r="J17" s="53">
        <v>1044.7940000000001</v>
      </c>
      <c r="K17" s="53">
        <v>3478.259</v>
      </c>
      <c r="L17" s="53">
        <v>1140.8720000000001</v>
      </c>
      <c r="M17" s="53">
        <v>3233.7280000000001</v>
      </c>
      <c r="N17" s="53">
        <v>1058.8109999999999</v>
      </c>
      <c r="O17" s="54">
        <v>3482.8820000000001</v>
      </c>
      <c r="P17" s="54">
        <v>1232.8209999999999</v>
      </c>
      <c r="Q17" s="54">
        <v>2604.9340000000002</v>
      </c>
      <c r="R17" s="54">
        <v>959.11900000000003</v>
      </c>
      <c r="S17" s="54">
        <v>3074.1709999999998</v>
      </c>
      <c r="T17" s="54">
        <v>1071.6469999999999</v>
      </c>
      <c r="U17" s="54"/>
      <c r="V17" s="54"/>
      <c r="W17" s="54"/>
      <c r="X17" s="54"/>
      <c r="Y17" s="54"/>
      <c r="Z17" s="54"/>
      <c r="AA17" s="54">
        <f t="shared" si="0"/>
        <v>28079.342000000001</v>
      </c>
      <c r="AB17" s="80">
        <f t="shared" si="1"/>
        <v>9419.4720000000016</v>
      </c>
      <c r="AC17" s="112"/>
      <c r="AD17" s="81" t="s">
        <v>73</v>
      </c>
      <c r="AF17" s="12"/>
      <c r="AG17" s="12"/>
      <c r="AH17" s="12"/>
      <c r="AI17" s="12"/>
      <c r="AK17" s="121"/>
      <c r="AL17" s="121"/>
      <c r="AM17" s="121"/>
      <c r="AN17" s="11"/>
    </row>
    <row r="18" spans="2:40" ht="23.45" customHeight="1" x14ac:dyDescent="0.15">
      <c r="B18" s="94" t="s">
        <v>208</v>
      </c>
      <c r="C18" s="53">
        <v>1055.6369999999999</v>
      </c>
      <c r="D18" s="53">
        <v>625.28700000000003</v>
      </c>
      <c r="E18" s="53">
        <v>733.70600000000002</v>
      </c>
      <c r="F18" s="53">
        <v>432.72</v>
      </c>
      <c r="G18" s="53">
        <v>758.851</v>
      </c>
      <c r="H18" s="53">
        <v>391.24200000000002</v>
      </c>
      <c r="I18" s="53">
        <v>983.85199999999998</v>
      </c>
      <c r="J18" s="53">
        <v>551.74599999999998</v>
      </c>
      <c r="K18" s="53">
        <v>935.827</v>
      </c>
      <c r="L18" s="53">
        <v>512.55999999999995</v>
      </c>
      <c r="M18" s="53">
        <v>842.48500000000001</v>
      </c>
      <c r="N18" s="53">
        <v>477.02800000000002</v>
      </c>
      <c r="O18" s="54">
        <v>948.76</v>
      </c>
      <c r="P18" s="54">
        <v>594.82799999999997</v>
      </c>
      <c r="Q18" s="54">
        <v>850.43499999999995</v>
      </c>
      <c r="R18" s="54">
        <v>496.94900000000001</v>
      </c>
      <c r="S18" s="54">
        <v>792.33799999999997</v>
      </c>
      <c r="T18" s="54">
        <v>432.32299999999998</v>
      </c>
      <c r="U18" s="54"/>
      <c r="V18" s="54"/>
      <c r="W18" s="54"/>
      <c r="X18" s="54"/>
      <c r="Y18" s="54"/>
      <c r="Z18" s="54"/>
      <c r="AA18" s="54">
        <f t="shared" si="0"/>
        <v>7901.8909999999996</v>
      </c>
      <c r="AB18" s="80">
        <f t="shared" si="1"/>
        <v>4514.683</v>
      </c>
      <c r="AC18" s="112"/>
      <c r="AD18" s="81" t="s">
        <v>39</v>
      </c>
      <c r="AF18" s="12"/>
      <c r="AG18" s="12"/>
      <c r="AH18" s="12"/>
      <c r="AI18" s="12"/>
      <c r="AK18" s="121"/>
      <c r="AL18" s="121"/>
      <c r="AM18" s="121"/>
      <c r="AN18" s="11"/>
    </row>
    <row r="19" spans="2:40" ht="23.45" customHeight="1" x14ac:dyDescent="0.15">
      <c r="B19" s="95" t="s">
        <v>175</v>
      </c>
      <c r="C19" s="50">
        <v>56305.093000000015</v>
      </c>
      <c r="D19" s="50">
        <v>31000.022000000004</v>
      </c>
      <c r="E19" s="50">
        <v>50092.871000000014</v>
      </c>
      <c r="F19" s="50">
        <v>27465.882999999998</v>
      </c>
      <c r="G19" s="50">
        <v>53053.21699999999</v>
      </c>
      <c r="H19" s="50">
        <v>29363.850999999999</v>
      </c>
      <c r="I19" s="50">
        <v>60708.506000000008</v>
      </c>
      <c r="J19" s="50">
        <v>33594.971999999994</v>
      </c>
      <c r="K19" s="50">
        <v>58385.220000000008</v>
      </c>
      <c r="L19" s="50">
        <v>34121.769999999997</v>
      </c>
      <c r="M19" s="50">
        <v>54047.784999999996</v>
      </c>
      <c r="N19" s="50">
        <v>30876.065000000002</v>
      </c>
      <c r="O19" s="51">
        <v>60842.054000000004</v>
      </c>
      <c r="P19" s="51">
        <v>35033.489000000001</v>
      </c>
      <c r="Q19" s="51">
        <v>53867.486000000004</v>
      </c>
      <c r="R19" s="51">
        <v>30242.241000000002</v>
      </c>
      <c r="S19" s="51">
        <v>55493.817999999999</v>
      </c>
      <c r="T19" s="51">
        <v>31357.052000000007</v>
      </c>
      <c r="U19" s="51"/>
      <c r="V19" s="51"/>
      <c r="W19" s="51"/>
      <c r="X19" s="51"/>
      <c r="Y19" s="51"/>
      <c r="Z19" s="51"/>
      <c r="AA19" s="51">
        <f t="shared" si="0"/>
        <v>502796.05000000005</v>
      </c>
      <c r="AB19" s="83">
        <f t="shared" si="1"/>
        <v>283055.34500000003</v>
      </c>
      <c r="AC19" s="95" t="s">
        <v>77</v>
      </c>
      <c r="AD19" s="96"/>
      <c r="AF19" s="12"/>
      <c r="AG19" s="12"/>
      <c r="AH19" s="12"/>
      <c r="AI19" s="12"/>
      <c r="AK19" s="121"/>
      <c r="AL19" s="121"/>
      <c r="AM19" s="121"/>
      <c r="AN19" s="11"/>
    </row>
    <row r="20" spans="2:40" ht="23.45" customHeight="1" x14ac:dyDescent="0.15">
      <c r="B20" s="94" t="s">
        <v>209</v>
      </c>
      <c r="C20" s="53">
        <v>10999.823</v>
      </c>
      <c r="D20" s="53">
        <v>4024.4519999999998</v>
      </c>
      <c r="E20" s="53">
        <v>10018.442000000001</v>
      </c>
      <c r="F20" s="53">
        <v>3875.6109999999999</v>
      </c>
      <c r="G20" s="53">
        <v>10683.803</v>
      </c>
      <c r="H20" s="53">
        <v>4168.732</v>
      </c>
      <c r="I20" s="53">
        <v>11215.328</v>
      </c>
      <c r="J20" s="53">
        <v>4428.8360000000002</v>
      </c>
      <c r="K20" s="53">
        <v>10987.731</v>
      </c>
      <c r="L20" s="53">
        <v>4291.1179999999995</v>
      </c>
      <c r="M20" s="53">
        <v>10345.5</v>
      </c>
      <c r="N20" s="53">
        <v>3952.76</v>
      </c>
      <c r="O20" s="54">
        <v>11801.228000000001</v>
      </c>
      <c r="P20" s="54">
        <v>4881.6939999999995</v>
      </c>
      <c r="Q20" s="54">
        <v>11142.941999999999</v>
      </c>
      <c r="R20" s="54">
        <v>4274.8019999999997</v>
      </c>
      <c r="S20" s="54">
        <v>11184.283000000001</v>
      </c>
      <c r="T20" s="54">
        <v>4128.9740000000002</v>
      </c>
      <c r="U20" s="54"/>
      <c r="V20" s="54"/>
      <c r="W20" s="54"/>
      <c r="X20" s="54"/>
      <c r="Y20" s="54"/>
      <c r="Z20" s="54"/>
      <c r="AA20" s="54">
        <f t="shared" si="0"/>
        <v>98379.079999999987</v>
      </c>
      <c r="AB20" s="80">
        <f t="shared" si="1"/>
        <v>38026.978999999999</v>
      </c>
      <c r="AC20" s="112"/>
      <c r="AD20" s="81" t="s">
        <v>41</v>
      </c>
      <c r="AF20" s="12"/>
      <c r="AG20" s="12"/>
      <c r="AH20" s="12"/>
      <c r="AI20" s="12"/>
      <c r="AK20" s="121"/>
      <c r="AL20" s="121"/>
      <c r="AM20" s="121"/>
      <c r="AN20" s="11"/>
    </row>
    <row r="21" spans="2:40" ht="23.45" customHeight="1" x14ac:dyDescent="0.15">
      <c r="B21" s="94" t="s">
        <v>205</v>
      </c>
      <c r="C21" s="53">
        <v>4025.8620000000005</v>
      </c>
      <c r="D21" s="53">
        <v>2419.0859999999998</v>
      </c>
      <c r="E21" s="53">
        <v>3291.1959999999999</v>
      </c>
      <c r="F21" s="53">
        <v>2224.3900000000003</v>
      </c>
      <c r="G21" s="53">
        <v>3320.7020000000002</v>
      </c>
      <c r="H21" s="53">
        <v>2203.6079999999997</v>
      </c>
      <c r="I21" s="53">
        <v>4205.07</v>
      </c>
      <c r="J21" s="53">
        <v>2621.9279999999999</v>
      </c>
      <c r="K21" s="53">
        <v>3838.9589999999998</v>
      </c>
      <c r="L21" s="53">
        <v>2649.0650000000001</v>
      </c>
      <c r="M21" s="53">
        <v>3650.1179999999995</v>
      </c>
      <c r="N21" s="53">
        <v>2436.703</v>
      </c>
      <c r="O21" s="54">
        <v>3986.5009999999997</v>
      </c>
      <c r="P21" s="54">
        <v>2731.2340000000004</v>
      </c>
      <c r="Q21" s="54">
        <v>3065.5480000000002</v>
      </c>
      <c r="R21" s="54">
        <v>1982.0920000000001</v>
      </c>
      <c r="S21" s="54">
        <v>3781.4679999999998</v>
      </c>
      <c r="T21" s="54">
        <v>2324.0060000000003</v>
      </c>
      <c r="U21" s="54"/>
      <c r="V21" s="54"/>
      <c r="W21" s="54"/>
      <c r="X21" s="54"/>
      <c r="Y21" s="54"/>
      <c r="Z21" s="54"/>
      <c r="AA21" s="54">
        <f t="shared" si="0"/>
        <v>33165.423999999999</v>
      </c>
      <c r="AB21" s="80">
        <f t="shared" si="1"/>
        <v>21592.112000000005</v>
      </c>
      <c r="AC21" s="112"/>
      <c r="AD21" s="81" t="s">
        <v>73</v>
      </c>
      <c r="AF21" s="12"/>
      <c r="AG21" s="12"/>
      <c r="AH21" s="12"/>
      <c r="AI21" s="12"/>
      <c r="AK21" s="121"/>
      <c r="AL21" s="121"/>
      <c r="AM21" s="121"/>
      <c r="AN21" s="11"/>
    </row>
    <row r="22" spans="2:40" ht="23.45" customHeight="1" x14ac:dyDescent="0.15">
      <c r="B22" s="94" t="s">
        <v>210</v>
      </c>
      <c r="C22" s="53">
        <v>19388.268999999997</v>
      </c>
      <c r="D22" s="53">
        <v>6945.1229999999996</v>
      </c>
      <c r="E22" s="53">
        <v>17628.261000000002</v>
      </c>
      <c r="F22" s="53">
        <v>6321.6359999999995</v>
      </c>
      <c r="G22" s="53">
        <v>20159.471000000001</v>
      </c>
      <c r="H22" s="53">
        <v>7309.9219999999996</v>
      </c>
      <c r="I22" s="53">
        <v>22004.713</v>
      </c>
      <c r="J22" s="53">
        <v>8542.1640000000007</v>
      </c>
      <c r="K22" s="53">
        <v>22021.402000000002</v>
      </c>
      <c r="L22" s="53">
        <v>8967.9009999999998</v>
      </c>
      <c r="M22" s="53">
        <v>18814.286</v>
      </c>
      <c r="N22" s="53">
        <v>7135.17</v>
      </c>
      <c r="O22" s="54">
        <v>20411.236999999997</v>
      </c>
      <c r="P22" s="54">
        <v>7729.4920000000002</v>
      </c>
      <c r="Q22" s="54">
        <v>18531.475999999999</v>
      </c>
      <c r="R22" s="54">
        <v>7044.5960000000005</v>
      </c>
      <c r="S22" s="54">
        <v>19027.022000000001</v>
      </c>
      <c r="T22" s="54">
        <v>7117.9590000000007</v>
      </c>
      <c r="U22" s="54"/>
      <c r="V22" s="54"/>
      <c r="W22" s="54"/>
      <c r="X22" s="54"/>
      <c r="Y22" s="54"/>
      <c r="Z22" s="54"/>
      <c r="AA22" s="54">
        <f t="shared" si="0"/>
        <v>177986.13699999999</v>
      </c>
      <c r="AB22" s="80">
        <f t="shared" si="1"/>
        <v>67113.962999999989</v>
      </c>
      <c r="AC22" s="112"/>
      <c r="AD22" s="81" t="s">
        <v>35</v>
      </c>
      <c r="AF22" s="12"/>
      <c r="AG22" s="12"/>
      <c r="AH22" s="12"/>
      <c r="AI22" s="12"/>
      <c r="AK22" s="121"/>
      <c r="AL22" s="121"/>
      <c r="AM22" s="121"/>
      <c r="AN22" s="11"/>
    </row>
    <row r="23" spans="2:40" ht="23.45" customHeight="1" x14ac:dyDescent="0.15">
      <c r="B23" s="94" t="s">
        <v>231</v>
      </c>
      <c r="C23" s="53">
        <v>350.11199999999997</v>
      </c>
      <c r="D23" s="53">
        <v>185.215</v>
      </c>
      <c r="E23" s="53">
        <v>229.78299999999999</v>
      </c>
      <c r="F23" s="53">
        <v>150.733</v>
      </c>
      <c r="G23" s="53">
        <v>303.09300000000002</v>
      </c>
      <c r="H23" s="53">
        <v>181.00400000000002</v>
      </c>
      <c r="I23" s="53">
        <v>323.67899999999997</v>
      </c>
      <c r="J23" s="53">
        <v>167.476</v>
      </c>
      <c r="K23" s="53">
        <v>312.12699999999995</v>
      </c>
      <c r="L23" s="53">
        <v>216.00200000000001</v>
      </c>
      <c r="M23" s="53">
        <v>309.67400000000004</v>
      </c>
      <c r="N23" s="53">
        <v>172.15</v>
      </c>
      <c r="O23" s="54">
        <v>414.51099999999997</v>
      </c>
      <c r="P23" s="54">
        <v>254.732</v>
      </c>
      <c r="Q23" s="54">
        <v>261.15800000000002</v>
      </c>
      <c r="R23" s="54">
        <v>136.08199999999999</v>
      </c>
      <c r="S23" s="54">
        <v>316.78800000000001</v>
      </c>
      <c r="T23" s="54">
        <v>174.40800000000002</v>
      </c>
      <c r="U23" s="54"/>
      <c r="V23" s="54"/>
      <c r="W23" s="54"/>
      <c r="X23" s="54"/>
      <c r="Y23" s="54"/>
      <c r="Z23" s="54"/>
      <c r="AA23" s="54">
        <f t="shared" si="0"/>
        <v>2820.9249999999997</v>
      </c>
      <c r="AB23" s="80">
        <f t="shared" si="1"/>
        <v>1637.8020000000001</v>
      </c>
      <c r="AC23" s="112"/>
      <c r="AD23" s="81" t="s">
        <v>45</v>
      </c>
      <c r="AF23" s="12"/>
      <c r="AG23" s="12"/>
      <c r="AH23" s="12"/>
      <c r="AI23" s="12"/>
      <c r="AK23" s="121"/>
      <c r="AL23" s="121"/>
      <c r="AM23" s="121"/>
      <c r="AN23" s="11"/>
    </row>
    <row r="24" spans="2:40" ht="23.45" customHeight="1" x14ac:dyDescent="0.15">
      <c r="B24" s="94" t="s">
        <v>212</v>
      </c>
      <c r="C24" s="53">
        <v>13.151999999999999</v>
      </c>
      <c r="D24" s="53">
        <v>65.168999999999997</v>
      </c>
      <c r="E24" s="53">
        <v>3.8420000000000001</v>
      </c>
      <c r="F24" s="53">
        <v>10.93</v>
      </c>
      <c r="G24" s="53">
        <v>3.359</v>
      </c>
      <c r="H24" s="53">
        <v>9.1880000000000006</v>
      </c>
      <c r="I24" s="53">
        <v>17.72</v>
      </c>
      <c r="J24" s="53">
        <v>63.386000000000003</v>
      </c>
      <c r="K24" s="53">
        <v>9.4909999999999997</v>
      </c>
      <c r="L24" s="53">
        <v>11.22</v>
      </c>
      <c r="M24" s="53">
        <v>4.7460000000000004</v>
      </c>
      <c r="N24" s="53">
        <v>11.651999999999999</v>
      </c>
      <c r="O24" s="54">
        <v>11.27</v>
      </c>
      <c r="P24" s="54">
        <v>46.74</v>
      </c>
      <c r="Q24" s="54">
        <v>20.888999999999999</v>
      </c>
      <c r="R24" s="54">
        <v>26.489000000000001</v>
      </c>
      <c r="S24" s="54">
        <v>22.454000000000001</v>
      </c>
      <c r="T24" s="54">
        <v>38.375999999999998</v>
      </c>
      <c r="U24" s="54"/>
      <c r="V24" s="54"/>
      <c r="W24" s="54"/>
      <c r="X24" s="54"/>
      <c r="Y24" s="54"/>
      <c r="Z24" s="54"/>
      <c r="AA24" s="54">
        <f t="shared" si="0"/>
        <v>106.923</v>
      </c>
      <c r="AB24" s="80">
        <f t="shared" si="1"/>
        <v>283.14999999999998</v>
      </c>
      <c r="AC24" s="112"/>
      <c r="AD24" s="81" t="s">
        <v>58</v>
      </c>
      <c r="AF24" s="12"/>
      <c r="AG24" s="12"/>
      <c r="AH24" s="12"/>
      <c r="AI24" s="12"/>
      <c r="AK24" s="121"/>
      <c r="AL24" s="121"/>
      <c r="AM24" s="121"/>
      <c r="AN24" s="11"/>
    </row>
    <row r="25" spans="2:40" ht="23.45" customHeight="1" x14ac:dyDescent="0.15">
      <c r="B25" s="94" t="s">
        <v>232</v>
      </c>
      <c r="C25" s="53">
        <v>519.60599999999999</v>
      </c>
      <c r="D25" s="53">
        <v>310.72500000000002</v>
      </c>
      <c r="E25" s="53">
        <v>444.62599999999998</v>
      </c>
      <c r="F25" s="53">
        <v>235.49299999999999</v>
      </c>
      <c r="G25" s="53">
        <v>693.303</v>
      </c>
      <c r="H25" s="53">
        <v>369.86399999999998</v>
      </c>
      <c r="I25" s="53">
        <v>546.91300000000001</v>
      </c>
      <c r="J25" s="53">
        <v>362.01</v>
      </c>
      <c r="K25" s="53">
        <v>541.51300000000003</v>
      </c>
      <c r="L25" s="53">
        <v>320.58300000000003</v>
      </c>
      <c r="M25" s="53">
        <v>612.57100000000003</v>
      </c>
      <c r="N25" s="53">
        <v>380.24900000000002</v>
      </c>
      <c r="O25" s="54">
        <v>514.62099999999998</v>
      </c>
      <c r="P25" s="54">
        <v>340.64600000000002</v>
      </c>
      <c r="Q25" s="54">
        <v>555.75599999999997</v>
      </c>
      <c r="R25" s="54">
        <v>370.85599999999999</v>
      </c>
      <c r="S25" s="54">
        <v>457.76600000000002</v>
      </c>
      <c r="T25" s="54">
        <v>270.46300000000002</v>
      </c>
      <c r="U25" s="54"/>
      <c r="V25" s="54"/>
      <c r="W25" s="54"/>
      <c r="X25" s="54"/>
      <c r="Y25" s="54"/>
      <c r="Z25" s="54"/>
      <c r="AA25" s="54">
        <f t="shared" si="0"/>
        <v>4886.6749999999993</v>
      </c>
      <c r="AB25" s="80">
        <f t="shared" si="1"/>
        <v>2960.8890000000006</v>
      </c>
      <c r="AC25" s="112"/>
      <c r="AD25" s="81" t="s">
        <v>59</v>
      </c>
      <c r="AF25" s="12"/>
      <c r="AG25" s="12"/>
      <c r="AH25" s="12"/>
      <c r="AI25" s="12"/>
      <c r="AK25" s="121"/>
      <c r="AL25" s="121"/>
      <c r="AM25" s="121"/>
      <c r="AN25" s="11"/>
    </row>
    <row r="26" spans="2:40" ht="23.45" customHeight="1" x14ac:dyDescent="0.15">
      <c r="B26" s="94" t="s">
        <v>233</v>
      </c>
      <c r="C26" s="53">
        <v>312.82400000000001</v>
      </c>
      <c r="D26" s="53">
        <v>414.68200000000002</v>
      </c>
      <c r="E26" s="53">
        <v>270.38600000000002</v>
      </c>
      <c r="F26" s="53">
        <v>406.17700000000002</v>
      </c>
      <c r="G26" s="53">
        <v>248.804</v>
      </c>
      <c r="H26" s="53">
        <v>407.62700000000001</v>
      </c>
      <c r="I26" s="53">
        <v>265.209</v>
      </c>
      <c r="J26" s="53">
        <v>424.05</v>
      </c>
      <c r="K26" s="53">
        <v>367.089</v>
      </c>
      <c r="L26" s="53">
        <v>551.15099999999995</v>
      </c>
      <c r="M26" s="53">
        <v>345.26799999999997</v>
      </c>
      <c r="N26" s="53">
        <v>486.36799999999999</v>
      </c>
      <c r="O26" s="54">
        <v>370.82299999999998</v>
      </c>
      <c r="P26" s="54">
        <v>607.43700000000001</v>
      </c>
      <c r="Q26" s="54">
        <v>304.97899999999998</v>
      </c>
      <c r="R26" s="54">
        <v>416.29399999999998</v>
      </c>
      <c r="S26" s="54">
        <v>291.07</v>
      </c>
      <c r="T26" s="54">
        <v>447.36099999999999</v>
      </c>
      <c r="U26" s="54"/>
      <c r="V26" s="54"/>
      <c r="W26" s="54"/>
      <c r="X26" s="54"/>
      <c r="Y26" s="54"/>
      <c r="Z26" s="54"/>
      <c r="AA26" s="54">
        <f t="shared" si="0"/>
        <v>2776.4519999999998</v>
      </c>
      <c r="AB26" s="80">
        <f t="shared" si="1"/>
        <v>4161.1469999999999</v>
      </c>
      <c r="AC26" s="112"/>
      <c r="AD26" s="81" t="s">
        <v>78</v>
      </c>
      <c r="AF26" s="12"/>
      <c r="AG26" s="12"/>
      <c r="AH26" s="12"/>
      <c r="AI26" s="12"/>
      <c r="AK26" s="121"/>
      <c r="AL26" s="121"/>
      <c r="AM26" s="121"/>
      <c r="AN26" s="11"/>
    </row>
    <row r="27" spans="2:40" ht="23.45" customHeight="1" x14ac:dyDescent="0.15">
      <c r="B27" s="94" t="s">
        <v>215</v>
      </c>
      <c r="C27" s="53">
        <v>14474.137000000001</v>
      </c>
      <c r="D27" s="53">
        <v>5480.732</v>
      </c>
      <c r="E27" s="53">
        <v>12622.487999999999</v>
      </c>
      <c r="F27" s="53">
        <v>4821.0150000000003</v>
      </c>
      <c r="G27" s="53">
        <v>12349.394</v>
      </c>
      <c r="H27" s="53">
        <v>4859.0039999999999</v>
      </c>
      <c r="I27" s="53">
        <v>15102.772999999999</v>
      </c>
      <c r="J27" s="53">
        <v>6022.8379999999997</v>
      </c>
      <c r="K27" s="53">
        <v>14327.138999999999</v>
      </c>
      <c r="L27" s="53">
        <v>5585.6589999999997</v>
      </c>
      <c r="M27" s="53">
        <v>14280.755999999999</v>
      </c>
      <c r="N27" s="53">
        <v>5850.915</v>
      </c>
      <c r="O27" s="54">
        <v>16991.198</v>
      </c>
      <c r="P27" s="54">
        <v>6825.5959999999995</v>
      </c>
      <c r="Q27" s="54">
        <v>13718.177</v>
      </c>
      <c r="R27" s="54">
        <v>5559.24</v>
      </c>
      <c r="S27" s="54">
        <v>13809.787</v>
      </c>
      <c r="T27" s="54">
        <v>5474.2420000000002</v>
      </c>
      <c r="U27" s="54"/>
      <c r="V27" s="54"/>
      <c r="W27" s="54"/>
      <c r="X27" s="54"/>
      <c r="Y27" s="54"/>
      <c r="Z27" s="54"/>
      <c r="AA27" s="54">
        <f t="shared" si="0"/>
        <v>127675.84899999999</v>
      </c>
      <c r="AB27" s="80">
        <f t="shared" si="1"/>
        <v>50479.240999999995</v>
      </c>
      <c r="AC27" s="112"/>
      <c r="AD27" s="81" t="s">
        <v>65</v>
      </c>
      <c r="AF27" s="12"/>
      <c r="AG27" s="12"/>
      <c r="AH27" s="12"/>
      <c r="AI27" s="12"/>
      <c r="AK27" s="121"/>
      <c r="AL27" s="121"/>
      <c r="AM27" s="121"/>
      <c r="AN27" s="11"/>
    </row>
    <row r="28" spans="2:40" ht="23.45" customHeight="1" x14ac:dyDescent="0.15">
      <c r="B28" s="94" t="s">
        <v>216</v>
      </c>
      <c r="C28" s="53">
        <v>369.65800000000002</v>
      </c>
      <c r="D28" s="53">
        <v>792.21600000000001</v>
      </c>
      <c r="E28" s="53">
        <v>347.94600000000003</v>
      </c>
      <c r="F28" s="53">
        <v>704.62299999999993</v>
      </c>
      <c r="G28" s="53">
        <v>331.87599999999998</v>
      </c>
      <c r="H28" s="53">
        <v>733.26099999999997</v>
      </c>
      <c r="I28" s="53">
        <v>451.35400000000004</v>
      </c>
      <c r="J28" s="53">
        <v>774.58100000000002</v>
      </c>
      <c r="K28" s="53">
        <v>545.54999999999995</v>
      </c>
      <c r="L28" s="53">
        <v>1018.6959999999999</v>
      </c>
      <c r="M28" s="53">
        <v>449.24599999999998</v>
      </c>
      <c r="N28" s="53">
        <v>870.87900000000002</v>
      </c>
      <c r="O28" s="54">
        <v>459.03499999999997</v>
      </c>
      <c r="P28" s="54">
        <v>1010.914</v>
      </c>
      <c r="Q28" s="54">
        <v>428.19499999999999</v>
      </c>
      <c r="R28" s="54">
        <v>798.54599999999994</v>
      </c>
      <c r="S28" s="54">
        <v>485.76499999999999</v>
      </c>
      <c r="T28" s="54">
        <v>1006.173</v>
      </c>
      <c r="U28" s="54"/>
      <c r="V28" s="54"/>
      <c r="W28" s="54"/>
      <c r="X28" s="54"/>
      <c r="Y28" s="54"/>
      <c r="Z28" s="54"/>
      <c r="AA28" s="54">
        <f t="shared" si="0"/>
        <v>3868.625</v>
      </c>
      <c r="AB28" s="80">
        <f t="shared" si="1"/>
        <v>7709.8890000000001</v>
      </c>
      <c r="AC28" s="112"/>
      <c r="AD28" s="81" t="s">
        <v>79</v>
      </c>
      <c r="AF28" s="12"/>
      <c r="AG28" s="12"/>
      <c r="AH28" s="12"/>
      <c r="AI28" s="12"/>
      <c r="AK28" s="121"/>
      <c r="AL28" s="121"/>
      <c r="AM28" s="121"/>
      <c r="AN28" s="11"/>
    </row>
    <row r="29" spans="2:40" ht="23.45" customHeight="1" x14ac:dyDescent="0.15">
      <c r="B29" s="94" t="s">
        <v>217</v>
      </c>
      <c r="C29" s="53">
        <v>6.548</v>
      </c>
      <c r="D29" s="53">
        <v>6.5119999999999996</v>
      </c>
      <c r="E29" s="53">
        <v>1.1140000000000001</v>
      </c>
      <c r="F29" s="53">
        <v>2.11</v>
      </c>
      <c r="G29" s="53">
        <v>0.92800000000000005</v>
      </c>
      <c r="H29" s="53">
        <v>1.083</v>
      </c>
      <c r="I29" s="53">
        <v>2.552</v>
      </c>
      <c r="J29" s="53">
        <v>7.4459999999999997</v>
      </c>
      <c r="K29" s="53">
        <v>0.65100000000000002</v>
      </c>
      <c r="L29" s="53">
        <v>6.2030000000000003</v>
      </c>
      <c r="M29" s="53">
        <v>0</v>
      </c>
      <c r="N29" s="53">
        <v>0</v>
      </c>
      <c r="O29" s="54">
        <v>0.187</v>
      </c>
      <c r="P29" s="54">
        <v>0.56699999999999995</v>
      </c>
      <c r="Q29" s="54">
        <v>0.71599999999999997</v>
      </c>
      <c r="R29" s="54">
        <v>4.5640000000000001</v>
      </c>
      <c r="S29" s="54">
        <v>0.221</v>
      </c>
      <c r="T29" s="54">
        <v>1.6910000000000001</v>
      </c>
      <c r="U29" s="54"/>
      <c r="V29" s="54"/>
      <c r="W29" s="54"/>
      <c r="X29" s="54"/>
      <c r="Y29" s="54"/>
      <c r="Z29" s="54"/>
      <c r="AA29" s="54">
        <f t="shared" si="0"/>
        <v>12.916999999999998</v>
      </c>
      <c r="AB29" s="80">
        <f t="shared" si="1"/>
        <v>30.175999999999998</v>
      </c>
      <c r="AC29" s="112"/>
      <c r="AD29" s="81" t="s">
        <v>80</v>
      </c>
      <c r="AF29" s="12"/>
      <c r="AG29" s="12"/>
      <c r="AH29" s="12"/>
      <c r="AI29" s="12"/>
      <c r="AK29" s="121"/>
      <c r="AL29" s="121"/>
      <c r="AM29" s="121"/>
      <c r="AN29" s="11"/>
    </row>
    <row r="30" spans="2:40" ht="23.45" customHeight="1" x14ac:dyDescent="0.15">
      <c r="B30" s="94" t="s">
        <v>218</v>
      </c>
      <c r="C30" s="53">
        <v>191.45099999999999</v>
      </c>
      <c r="D30" s="53">
        <v>207.02199999999999</v>
      </c>
      <c r="E30" s="53">
        <v>214.65100000000001</v>
      </c>
      <c r="F30" s="53">
        <v>262.08</v>
      </c>
      <c r="G30" s="53">
        <v>95.808000000000007</v>
      </c>
      <c r="H30" s="53">
        <v>96.004000000000005</v>
      </c>
      <c r="I30" s="53">
        <v>181.17599999999999</v>
      </c>
      <c r="J30" s="53">
        <v>205.79599999999999</v>
      </c>
      <c r="K30" s="53">
        <v>115.599</v>
      </c>
      <c r="L30" s="53">
        <v>222.74799999999999</v>
      </c>
      <c r="M30" s="53">
        <v>142.31899999999999</v>
      </c>
      <c r="N30" s="53">
        <v>124.364</v>
      </c>
      <c r="O30" s="54">
        <v>185.26</v>
      </c>
      <c r="P30" s="54">
        <v>162.61099999999999</v>
      </c>
      <c r="Q30" s="54">
        <v>222.51499999999999</v>
      </c>
      <c r="R30" s="54">
        <v>230.52799999999999</v>
      </c>
      <c r="S30" s="54">
        <v>215.54499999999999</v>
      </c>
      <c r="T30" s="54">
        <v>209.34200000000001</v>
      </c>
      <c r="U30" s="54"/>
      <c r="V30" s="54"/>
      <c r="W30" s="54"/>
      <c r="X30" s="54"/>
      <c r="Y30" s="54"/>
      <c r="Z30" s="54"/>
      <c r="AA30" s="54">
        <f t="shared" si="0"/>
        <v>1564.3240000000001</v>
      </c>
      <c r="AB30" s="80">
        <f t="shared" si="1"/>
        <v>1720.4950000000001</v>
      </c>
      <c r="AC30" s="112"/>
      <c r="AD30" s="81" t="s">
        <v>63</v>
      </c>
      <c r="AF30" s="12"/>
      <c r="AG30" s="12"/>
      <c r="AH30" s="12"/>
      <c r="AI30" s="12"/>
      <c r="AK30" s="121"/>
      <c r="AL30" s="121"/>
      <c r="AM30" s="121"/>
      <c r="AN30" s="11"/>
    </row>
    <row r="31" spans="2:40" ht="23.45" customHeight="1" x14ac:dyDescent="0.15">
      <c r="B31" s="94" t="s">
        <v>219</v>
      </c>
      <c r="C31" s="53">
        <v>474.995</v>
      </c>
      <c r="D31" s="53">
        <v>456.36799999999999</v>
      </c>
      <c r="E31" s="53">
        <v>311.52300000000002</v>
      </c>
      <c r="F31" s="53">
        <v>313.93900000000002</v>
      </c>
      <c r="G31" s="53">
        <v>329.44900000000001</v>
      </c>
      <c r="H31" s="53">
        <v>295.59899999999999</v>
      </c>
      <c r="I31" s="53">
        <v>299.30200000000002</v>
      </c>
      <c r="J31" s="53">
        <v>283.35700000000003</v>
      </c>
      <c r="K31" s="53">
        <v>321.89999999999998</v>
      </c>
      <c r="L31" s="53">
        <v>280.65600000000001</v>
      </c>
      <c r="M31" s="53">
        <v>311.35199999999998</v>
      </c>
      <c r="N31" s="53">
        <v>264.10700000000003</v>
      </c>
      <c r="O31" s="54">
        <v>363.29700000000003</v>
      </c>
      <c r="P31" s="54">
        <v>352.52300000000002</v>
      </c>
      <c r="Q31" s="54">
        <v>359.87</v>
      </c>
      <c r="R31" s="54">
        <v>339.71300000000002</v>
      </c>
      <c r="S31" s="54">
        <v>386.12599999999998</v>
      </c>
      <c r="T31" s="54">
        <v>436.68299999999999</v>
      </c>
      <c r="U31" s="54"/>
      <c r="V31" s="54"/>
      <c r="W31" s="54"/>
      <c r="X31" s="54"/>
      <c r="Y31" s="54"/>
      <c r="Z31" s="54"/>
      <c r="AA31" s="54">
        <f t="shared" si="0"/>
        <v>3157.8140000000003</v>
      </c>
      <c r="AB31" s="80">
        <f t="shared" si="1"/>
        <v>3022.9450000000002</v>
      </c>
      <c r="AC31" s="112"/>
      <c r="AD31" s="81" t="s">
        <v>81</v>
      </c>
      <c r="AF31" s="12"/>
      <c r="AG31" s="12"/>
      <c r="AH31" s="12"/>
      <c r="AI31" s="12"/>
      <c r="AK31" s="121"/>
      <c r="AL31" s="121"/>
      <c r="AM31" s="121"/>
      <c r="AN31" s="11"/>
    </row>
    <row r="32" spans="2:40" ht="23.45" customHeight="1" x14ac:dyDescent="0.15">
      <c r="B32" s="94" t="s">
        <v>220</v>
      </c>
      <c r="C32" s="53">
        <v>1076.117</v>
      </c>
      <c r="D32" s="53">
        <v>703.85900000000004</v>
      </c>
      <c r="E32" s="53">
        <v>667.06899999999996</v>
      </c>
      <c r="F32" s="53">
        <v>465.76499999999999</v>
      </c>
      <c r="G32" s="53">
        <v>676.30700000000002</v>
      </c>
      <c r="H32" s="53">
        <v>500.291</v>
      </c>
      <c r="I32" s="53">
        <v>1266.616</v>
      </c>
      <c r="J32" s="53">
        <v>838.22500000000002</v>
      </c>
      <c r="K32" s="53">
        <v>820.43</v>
      </c>
      <c r="L32" s="53">
        <v>635.44200000000001</v>
      </c>
      <c r="M32" s="53">
        <v>787.23299999999995</v>
      </c>
      <c r="N32" s="53">
        <v>636.11</v>
      </c>
      <c r="O32" s="54">
        <v>1061.7750000000001</v>
      </c>
      <c r="P32" s="54">
        <v>757.69100000000003</v>
      </c>
      <c r="Q32" s="54">
        <v>746.26300000000003</v>
      </c>
      <c r="R32" s="54">
        <v>525.86199999999997</v>
      </c>
      <c r="S32" s="54">
        <v>1039.1110000000001</v>
      </c>
      <c r="T32" s="54">
        <v>683.51900000000001</v>
      </c>
      <c r="U32" s="54"/>
      <c r="V32" s="54"/>
      <c r="W32" s="54"/>
      <c r="X32" s="54"/>
      <c r="Y32" s="54"/>
      <c r="Z32" s="54"/>
      <c r="AA32" s="54">
        <f t="shared" si="0"/>
        <v>8140.9210000000003</v>
      </c>
      <c r="AB32" s="80">
        <f t="shared" si="1"/>
        <v>5746.7640000000001</v>
      </c>
      <c r="AC32" s="112"/>
      <c r="AD32" s="81" t="s">
        <v>82</v>
      </c>
      <c r="AF32" s="12"/>
      <c r="AG32" s="12"/>
      <c r="AH32" s="12"/>
      <c r="AI32" s="12"/>
      <c r="AK32" s="121"/>
      <c r="AL32" s="121"/>
      <c r="AM32" s="121"/>
      <c r="AN32" s="11"/>
    </row>
    <row r="33" spans="1:40" ht="23.45" customHeight="1" x14ac:dyDescent="0.15">
      <c r="B33" s="94" t="s">
        <v>221</v>
      </c>
      <c r="C33" s="53">
        <v>12.499000000000001</v>
      </c>
      <c r="D33" s="53">
        <v>14.061</v>
      </c>
      <c r="E33" s="53">
        <v>8.5000000000000006E-2</v>
      </c>
      <c r="F33" s="53">
        <v>2.6030000000000002</v>
      </c>
      <c r="G33" s="53">
        <v>2.5</v>
      </c>
      <c r="H33" s="53">
        <v>1.897</v>
      </c>
      <c r="I33" s="53">
        <v>0</v>
      </c>
      <c r="J33" s="53">
        <v>0</v>
      </c>
      <c r="K33" s="53">
        <v>0.184</v>
      </c>
      <c r="L33" s="53">
        <v>0.35299999999999998</v>
      </c>
      <c r="M33" s="53">
        <v>0.376</v>
      </c>
      <c r="N33" s="53">
        <v>0.86299999999999999</v>
      </c>
      <c r="O33" s="54">
        <v>0.22500000000000001</v>
      </c>
      <c r="P33" s="54">
        <v>0.65200000000000002</v>
      </c>
      <c r="Q33" s="54">
        <v>13.548999999999999</v>
      </c>
      <c r="R33" s="54">
        <v>10.616</v>
      </c>
      <c r="S33" s="54">
        <v>2.2989999999999999</v>
      </c>
      <c r="T33" s="54">
        <v>0.36499999999999999</v>
      </c>
      <c r="U33" s="54"/>
      <c r="V33" s="54"/>
      <c r="W33" s="54"/>
      <c r="X33" s="54"/>
      <c r="Y33" s="54"/>
      <c r="Z33" s="54"/>
      <c r="AA33" s="54">
        <f t="shared" si="0"/>
        <v>31.716999999999999</v>
      </c>
      <c r="AB33" s="80">
        <f t="shared" si="1"/>
        <v>31.41</v>
      </c>
      <c r="AC33" s="112"/>
      <c r="AD33" s="81" t="s">
        <v>83</v>
      </c>
      <c r="AF33" s="12"/>
      <c r="AG33" s="12"/>
      <c r="AH33" s="12"/>
      <c r="AI33" s="12"/>
      <c r="AK33" s="121"/>
      <c r="AL33" s="121"/>
      <c r="AM33" s="121"/>
      <c r="AN33" s="11"/>
    </row>
    <row r="34" spans="1:40" ht="23.45" customHeight="1" x14ac:dyDescent="0.15">
      <c r="B34" s="94" t="s">
        <v>222</v>
      </c>
      <c r="C34" s="53">
        <v>2E-3</v>
      </c>
      <c r="D34" s="53">
        <v>0.20100000000000001</v>
      </c>
      <c r="E34" s="53">
        <v>1.4650000000000001</v>
      </c>
      <c r="F34" s="53">
        <v>4.2779999999999996</v>
      </c>
      <c r="G34" s="53">
        <v>10.602</v>
      </c>
      <c r="H34" s="53">
        <v>12.154999999999999</v>
      </c>
      <c r="I34" s="53">
        <v>20.783000000000001</v>
      </c>
      <c r="J34" s="53">
        <v>13.378</v>
      </c>
      <c r="K34" s="53">
        <v>0.4</v>
      </c>
      <c r="L34" s="53">
        <v>0.38</v>
      </c>
      <c r="M34" s="53">
        <v>9.6780000000000008</v>
      </c>
      <c r="N34" s="53">
        <v>6.6029999999999998</v>
      </c>
      <c r="O34" s="54">
        <v>1.1479999999999999</v>
      </c>
      <c r="P34" s="54">
        <v>3.4390000000000001</v>
      </c>
      <c r="Q34" s="54">
        <v>31.463000000000001</v>
      </c>
      <c r="R34" s="54">
        <v>18.742000000000001</v>
      </c>
      <c r="S34" s="54">
        <v>2.726</v>
      </c>
      <c r="T34" s="54">
        <v>2.2400000000000002</v>
      </c>
      <c r="U34" s="54"/>
      <c r="V34" s="54"/>
      <c r="W34" s="54"/>
      <c r="X34" s="54"/>
      <c r="Y34" s="54"/>
      <c r="Z34" s="54"/>
      <c r="AA34" s="54">
        <f t="shared" si="0"/>
        <v>78.26700000000001</v>
      </c>
      <c r="AB34" s="80">
        <f t="shared" si="1"/>
        <v>61.416000000000004</v>
      </c>
      <c r="AC34" s="112"/>
      <c r="AD34" s="81" t="s">
        <v>84</v>
      </c>
      <c r="AF34" s="12"/>
      <c r="AG34" s="12"/>
      <c r="AH34" s="12"/>
      <c r="AI34" s="12"/>
      <c r="AK34" s="121"/>
      <c r="AL34" s="121"/>
      <c r="AM34" s="121"/>
      <c r="AN34" s="11"/>
    </row>
    <row r="35" spans="1:40" ht="23.45" customHeight="1" x14ac:dyDescent="0.15">
      <c r="A35" s="3"/>
      <c r="B35" s="94" t="s">
        <v>234</v>
      </c>
      <c r="C35" s="53">
        <v>289.86599999999999</v>
      </c>
      <c r="D35" s="53">
        <v>1714.6080000000002</v>
      </c>
      <c r="E35" s="53">
        <v>261.31900000000002</v>
      </c>
      <c r="F35" s="53">
        <v>1416.646</v>
      </c>
      <c r="G35" s="53">
        <v>366.12200000000001</v>
      </c>
      <c r="H35" s="53">
        <v>1980.4680000000001</v>
      </c>
      <c r="I35" s="53">
        <v>242.91199999999998</v>
      </c>
      <c r="J35" s="53">
        <v>1438.7659999999998</v>
      </c>
      <c r="K35" s="53">
        <v>274.68200000000002</v>
      </c>
      <c r="L35" s="53">
        <v>1774.1019999999999</v>
      </c>
      <c r="M35" s="53">
        <v>248.184</v>
      </c>
      <c r="N35" s="53">
        <v>1470.7220000000002</v>
      </c>
      <c r="O35" s="54">
        <v>243.006</v>
      </c>
      <c r="P35" s="54">
        <v>1548.212</v>
      </c>
      <c r="Q35" s="54">
        <v>268.27299999999997</v>
      </c>
      <c r="R35" s="54">
        <v>1582.7569999999998</v>
      </c>
      <c r="S35" s="54">
        <v>300.375</v>
      </c>
      <c r="T35" s="54">
        <v>2293.0549999999998</v>
      </c>
      <c r="U35" s="54"/>
      <c r="V35" s="54"/>
      <c r="W35" s="54"/>
      <c r="X35" s="54"/>
      <c r="Y35" s="54"/>
      <c r="Z35" s="54"/>
      <c r="AA35" s="54">
        <f t="shared" si="0"/>
        <v>2494.739</v>
      </c>
      <c r="AB35" s="80">
        <f t="shared" si="1"/>
        <v>15219.335999999999</v>
      </c>
      <c r="AC35" s="112"/>
      <c r="AD35" s="81" t="s">
        <v>140</v>
      </c>
      <c r="AF35" s="12"/>
      <c r="AG35" s="12"/>
      <c r="AH35" s="12"/>
      <c r="AI35" s="12"/>
      <c r="AK35" s="121"/>
      <c r="AL35" s="121"/>
      <c r="AM35" s="121"/>
      <c r="AN35" s="11"/>
    </row>
    <row r="36" spans="1:40" ht="23.45" customHeight="1" x14ac:dyDescent="0.15">
      <c r="B36" s="99" t="s">
        <v>223</v>
      </c>
      <c r="C36" s="53">
        <v>3800.1719999999996</v>
      </c>
      <c r="D36" s="53">
        <v>7259.991</v>
      </c>
      <c r="E36" s="53">
        <v>3778.6750000000002</v>
      </c>
      <c r="F36" s="53">
        <v>6247.8540000000003</v>
      </c>
      <c r="G36" s="53">
        <v>3477.6959999999999</v>
      </c>
      <c r="H36" s="53">
        <v>6234.1440000000002</v>
      </c>
      <c r="I36" s="53">
        <v>4562.4059999999999</v>
      </c>
      <c r="J36" s="53">
        <v>7400.7350000000006</v>
      </c>
      <c r="K36" s="53">
        <v>3900.3729999999996</v>
      </c>
      <c r="L36" s="53">
        <v>7590.4910000000009</v>
      </c>
      <c r="M36" s="53">
        <v>3736.4779999999996</v>
      </c>
      <c r="N36" s="53">
        <v>7076.4499999999989</v>
      </c>
      <c r="O36" s="54">
        <v>4026.732</v>
      </c>
      <c r="P36" s="54">
        <v>7779.3090000000011</v>
      </c>
      <c r="Q36" s="54">
        <v>4195.7169999999996</v>
      </c>
      <c r="R36" s="54">
        <v>6920.4620000000014</v>
      </c>
      <c r="S36" s="54">
        <v>4171.0120000000006</v>
      </c>
      <c r="T36" s="54">
        <v>6748.1949999999997</v>
      </c>
      <c r="U36" s="54"/>
      <c r="V36" s="54"/>
      <c r="W36" s="54"/>
      <c r="X36" s="54"/>
      <c r="Y36" s="54"/>
      <c r="Z36" s="54"/>
      <c r="AA36" s="54">
        <f t="shared" si="0"/>
        <v>35649.260999999999</v>
      </c>
      <c r="AB36" s="80">
        <f t="shared" si="1"/>
        <v>63257.631000000001</v>
      </c>
      <c r="AC36" s="119"/>
      <c r="AD36" s="102" t="s">
        <v>39</v>
      </c>
      <c r="AF36" s="12"/>
      <c r="AG36" s="12"/>
      <c r="AH36" s="12"/>
      <c r="AI36" s="12"/>
      <c r="AK36" s="121"/>
      <c r="AL36" s="121"/>
      <c r="AM36" s="121"/>
      <c r="AN36" s="11"/>
    </row>
    <row r="37" spans="1:40" ht="23.45" customHeight="1" x14ac:dyDescent="0.15">
      <c r="B37" s="95" t="s">
        <v>183</v>
      </c>
      <c r="C37" s="50">
        <v>1057.8140000000001</v>
      </c>
      <c r="D37" s="50">
        <v>1133.1119999999999</v>
      </c>
      <c r="E37" s="50">
        <v>941.05799999999999</v>
      </c>
      <c r="F37" s="50">
        <v>968.85400000000004</v>
      </c>
      <c r="G37" s="50">
        <v>1075.885</v>
      </c>
      <c r="H37" s="50">
        <v>1080.9570000000001</v>
      </c>
      <c r="I37" s="50">
        <v>1007.479</v>
      </c>
      <c r="J37" s="50">
        <v>1076.7449999999999</v>
      </c>
      <c r="K37" s="50">
        <v>1142.538</v>
      </c>
      <c r="L37" s="50">
        <v>1272.8779999999999</v>
      </c>
      <c r="M37" s="50">
        <v>1056.405</v>
      </c>
      <c r="N37" s="50">
        <v>1125.8610000000001</v>
      </c>
      <c r="O37" s="51">
        <v>1042.6669999999999</v>
      </c>
      <c r="P37" s="51">
        <v>1219.82</v>
      </c>
      <c r="Q37" s="51">
        <v>1057.2239999999999</v>
      </c>
      <c r="R37" s="51">
        <v>1099.1770000000001</v>
      </c>
      <c r="S37" s="51">
        <v>1196.2449999999999</v>
      </c>
      <c r="T37" s="51">
        <v>1256.29</v>
      </c>
      <c r="U37" s="51"/>
      <c r="V37" s="51"/>
      <c r="W37" s="51"/>
      <c r="X37" s="51"/>
      <c r="Y37" s="51"/>
      <c r="Z37" s="51"/>
      <c r="AA37" s="51">
        <f t="shared" si="0"/>
        <v>9577.3149999999987</v>
      </c>
      <c r="AB37" s="83">
        <f t="shared" si="1"/>
        <v>10233.694</v>
      </c>
      <c r="AC37" s="95" t="s">
        <v>85</v>
      </c>
      <c r="AD37" s="96"/>
      <c r="AF37" s="12"/>
      <c r="AG37" s="12"/>
      <c r="AH37" s="12"/>
      <c r="AI37" s="12"/>
      <c r="AK37" s="121"/>
      <c r="AL37" s="121"/>
      <c r="AM37" s="121"/>
      <c r="AN37" s="11"/>
    </row>
    <row r="38" spans="1:40" ht="23.45" customHeight="1" x14ac:dyDescent="0.15">
      <c r="B38" s="56" t="s">
        <v>176</v>
      </c>
      <c r="C38" s="50">
        <v>55883.03300000001</v>
      </c>
      <c r="D38" s="50">
        <v>24861.095999999998</v>
      </c>
      <c r="E38" s="50">
        <v>47134.36099999999</v>
      </c>
      <c r="F38" s="50">
        <v>21087.313999999998</v>
      </c>
      <c r="G38" s="50">
        <v>50710.101999999999</v>
      </c>
      <c r="H38" s="50">
        <v>22792.901000000002</v>
      </c>
      <c r="I38" s="50">
        <v>55623.415000000008</v>
      </c>
      <c r="J38" s="50">
        <v>26023.433000000001</v>
      </c>
      <c r="K38" s="50">
        <v>52780.632000000005</v>
      </c>
      <c r="L38" s="50">
        <v>26000.135999999999</v>
      </c>
      <c r="M38" s="50">
        <v>50056.210999999996</v>
      </c>
      <c r="N38" s="50">
        <v>24080.703999999998</v>
      </c>
      <c r="O38" s="51">
        <v>58784.371000000006</v>
      </c>
      <c r="P38" s="51">
        <v>28596.177</v>
      </c>
      <c r="Q38" s="51">
        <v>51917.680000000008</v>
      </c>
      <c r="R38" s="51">
        <v>24121.101000000002</v>
      </c>
      <c r="S38" s="51">
        <v>52549.918000000005</v>
      </c>
      <c r="T38" s="51">
        <v>24144.589</v>
      </c>
      <c r="U38" s="51"/>
      <c r="V38" s="51"/>
      <c r="W38" s="51"/>
      <c r="X38" s="51"/>
      <c r="Y38" s="51"/>
      <c r="Z38" s="51"/>
      <c r="AA38" s="51">
        <f t="shared" si="0"/>
        <v>475439.723</v>
      </c>
      <c r="AB38" s="83">
        <f t="shared" si="1"/>
        <v>221707.451</v>
      </c>
      <c r="AC38" s="95" t="s">
        <v>141</v>
      </c>
      <c r="AD38" s="96"/>
      <c r="AF38" s="12"/>
      <c r="AG38" s="12"/>
      <c r="AH38" s="12"/>
      <c r="AI38" s="12"/>
      <c r="AK38" s="121"/>
      <c r="AL38" s="121"/>
      <c r="AM38" s="121"/>
      <c r="AN38" s="11"/>
    </row>
    <row r="39" spans="1:40" ht="23.45" customHeight="1" x14ac:dyDescent="0.15">
      <c r="B39" s="94" t="s">
        <v>224</v>
      </c>
      <c r="C39" s="53">
        <v>1734.018</v>
      </c>
      <c r="D39" s="53">
        <v>1534.154</v>
      </c>
      <c r="E39" s="53">
        <v>1481.3589999999999</v>
      </c>
      <c r="F39" s="53">
        <v>1622.7239999999999</v>
      </c>
      <c r="G39" s="53">
        <v>1537.855</v>
      </c>
      <c r="H39" s="53">
        <v>1510.6690000000001</v>
      </c>
      <c r="I39" s="53">
        <v>1525.586</v>
      </c>
      <c r="J39" s="53">
        <v>1748.336</v>
      </c>
      <c r="K39" s="53">
        <v>1700.847</v>
      </c>
      <c r="L39" s="53">
        <v>1951.048</v>
      </c>
      <c r="M39" s="53">
        <v>1349.287</v>
      </c>
      <c r="N39" s="53">
        <v>1693.559</v>
      </c>
      <c r="O39" s="54">
        <v>1651.7650000000001</v>
      </c>
      <c r="P39" s="54">
        <v>1854.8309999999999</v>
      </c>
      <c r="Q39" s="54">
        <v>1408.0039999999999</v>
      </c>
      <c r="R39" s="54">
        <v>1566.4670000000001</v>
      </c>
      <c r="S39" s="54">
        <v>1436.41</v>
      </c>
      <c r="T39" s="54">
        <v>1612.7080000000001</v>
      </c>
      <c r="U39" s="54"/>
      <c r="V39" s="54"/>
      <c r="W39" s="54"/>
      <c r="X39" s="54"/>
      <c r="Y39" s="54"/>
      <c r="Z39" s="54"/>
      <c r="AA39" s="54">
        <f t="shared" si="0"/>
        <v>13825.130999999998</v>
      </c>
      <c r="AB39" s="80">
        <f t="shared" si="1"/>
        <v>15094.496000000001</v>
      </c>
      <c r="AC39" s="112"/>
      <c r="AD39" s="81" t="s">
        <v>87</v>
      </c>
      <c r="AF39" s="12"/>
      <c r="AG39" s="12"/>
      <c r="AH39" s="12"/>
      <c r="AI39" s="12"/>
      <c r="AK39" s="121"/>
      <c r="AL39" s="121"/>
      <c r="AM39" s="121"/>
      <c r="AN39" s="11"/>
    </row>
    <row r="40" spans="1:40" ht="23.45" customHeight="1" x14ac:dyDescent="0.15">
      <c r="B40" s="94" t="s">
        <v>225</v>
      </c>
      <c r="C40" s="53">
        <v>44576.025000000001</v>
      </c>
      <c r="D40" s="53">
        <v>14460.308999999999</v>
      </c>
      <c r="E40" s="53">
        <v>38254.678999999996</v>
      </c>
      <c r="F40" s="53">
        <v>12192.259</v>
      </c>
      <c r="G40" s="53">
        <v>39671.17</v>
      </c>
      <c r="H40" s="53">
        <v>13128.281000000001</v>
      </c>
      <c r="I40" s="53">
        <v>42953.356</v>
      </c>
      <c r="J40" s="53">
        <v>14614.16</v>
      </c>
      <c r="K40" s="53">
        <v>39554.455000000002</v>
      </c>
      <c r="L40" s="53">
        <v>13919.004000000001</v>
      </c>
      <c r="M40" s="53">
        <v>38208.252999999997</v>
      </c>
      <c r="N40" s="53">
        <v>13069.151</v>
      </c>
      <c r="O40" s="54">
        <v>44700.533000000003</v>
      </c>
      <c r="P40" s="54">
        <v>15731.472</v>
      </c>
      <c r="Q40" s="54">
        <v>39900.065000000002</v>
      </c>
      <c r="R40" s="54">
        <v>13324.721</v>
      </c>
      <c r="S40" s="54">
        <v>41121.671999999999</v>
      </c>
      <c r="T40" s="54">
        <v>13155.028</v>
      </c>
      <c r="U40" s="54"/>
      <c r="V40" s="54"/>
      <c r="W40" s="54"/>
      <c r="X40" s="54"/>
      <c r="Y40" s="54"/>
      <c r="Z40" s="54"/>
      <c r="AA40" s="54">
        <f t="shared" si="0"/>
        <v>368940.20800000004</v>
      </c>
      <c r="AB40" s="80">
        <f t="shared" si="1"/>
        <v>123594.38500000001</v>
      </c>
      <c r="AC40" s="112"/>
      <c r="AD40" s="81" t="s">
        <v>88</v>
      </c>
      <c r="AF40" s="12"/>
      <c r="AG40" s="12"/>
      <c r="AH40" s="12"/>
      <c r="AI40" s="12"/>
      <c r="AK40" s="121"/>
      <c r="AL40" s="121"/>
      <c r="AM40" s="121"/>
      <c r="AN40" s="11"/>
    </row>
    <row r="41" spans="1:40" ht="23.45" customHeight="1" x14ac:dyDescent="0.15">
      <c r="B41" s="94" t="s">
        <v>226</v>
      </c>
      <c r="C41" s="53">
        <v>1264.4359999999999</v>
      </c>
      <c r="D41" s="53">
        <v>1025.731</v>
      </c>
      <c r="E41" s="53">
        <v>1036.164</v>
      </c>
      <c r="F41" s="53">
        <v>867.18200000000002</v>
      </c>
      <c r="G41" s="53">
        <v>1007.898</v>
      </c>
      <c r="H41" s="53">
        <v>826.21799999999996</v>
      </c>
      <c r="I41" s="53">
        <v>1310.8810000000001</v>
      </c>
      <c r="J41" s="53">
        <v>1035.6130000000001</v>
      </c>
      <c r="K41" s="53">
        <v>1103.855</v>
      </c>
      <c r="L41" s="53">
        <v>933.471</v>
      </c>
      <c r="M41" s="53">
        <v>1135.2239999999999</v>
      </c>
      <c r="N41" s="53">
        <v>912.05600000000004</v>
      </c>
      <c r="O41" s="54">
        <v>1382.83</v>
      </c>
      <c r="P41" s="54">
        <v>1130.3119999999999</v>
      </c>
      <c r="Q41" s="54">
        <v>1146.4659999999999</v>
      </c>
      <c r="R41" s="54">
        <v>922.18</v>
      </c>
      <c r="S41" s="54">
        <v>1304.114</v>
      </c>
      <c r="T41" s="54">
        <v>986.31700000000001</v>
      </c>
      <c r="U41" s="54"/>
      <c r="V41" s="54"/>
      <c r="W41" s="54"/>
      <c r="X41" s="54"/>
      <c r="Y41" s="54"/>
      <c r="Z41" s="54"/>
      <c r="AA41" s="54">
        <f t="shared" si="0"/>
        <v>10691.868</v>
      </c>
      <c r="AB41" s="80">
        <f t="shared" si="1"/>
        <v>8639.0800000000017</v>
      </c>
      <c r="AC41" s="112"/>
      <c r="AD41" s="81" t="s">
        <v>89</v>
      </c>
      <c r="AF41" s="12"/>
      <c r="AG41" s="12"/>
      <c r="AH41" s="12"/>
      <c r="AI41" s="12"/>
      <c r="AK41" s="121"/>
      <c r="AL41" s="121"/>
      <c r="AM41" s="121"/>
      <c r="AN41" s="11"/>
    </row>
    <row r="42" spans="1:40" ht="23.45" customHeight="1" x14ac:dyDescent="0.15">
      <c r="B42" s="94" t="s">
        <v>227</v>
      </c>
      <c r="C42" s="53">
        <v>8308.5540000000001</v>
      </c>
      <c r="D42" s="53">
        <v>7840.902</v>
      </c>
      <c r="E42" s="53">
        <v>6362.1590000000006</v>
      </c>
      <c r="F42" s="53">
        <v>6405.1489999999994</v>
      </c>
      <c r="G42" s="53">
        <v>8493.1790000000001</v>
      </c>
      <c r="H42" s="53">
        <v>7327.7330000000002</v>
      </c>
      <c r="I42" s="53">
        <v>9833.5920000000006</v>
      </c>
      <c r="J42" s="53">
        <v>8625.3240000000005</v>
      </c>
      <c r="K42" s="53">
        <v>10421.475</v>
      </c>
      <c r="L42" s="53">
        <v>9196.6129999999994</v>
      </c>
      <c r="M42" s="53">
        <v>9363.4469999999983</v>
      </c>
      <c r="N42" s="53">
        <v>8405.9380000000001</v>
      </c>
      <c r="O42" s="54">
        <v>11049.243</v>
      </c>
      <c r="P42" s="54">
        <v>9879.5620000000017</v>
      </c>
      <c r="Q42" s="54">
        <v>9463.1450000000004</v>
      </c>
      <c r="R42" s="54">
        <v>8307.7330000000002</v>
      </c>
      <c r="S42" s="54">
        <v>8687.7220000000016</v>
      </c>
      <c r="T42" s="54">
        <v>8390.5360000000001</v>
      </c>
      <c r="U42" s="54"/>
      <c r="V42" s="54"/>
      <c r="W42" s="54"/>
      <c r="X42" s="54"/>
      <c r="Y42" s="54"/>
      <c r="Z42" s="54"/>
      <c r="AA42" s="54">
        <f t="shared" si="0"/>
        <v>81982.516000000003</v>
      </c>
      <c r="AB42" s="80">
        <f t="shared" si="1"/>
        <v>74379.489999999991</v>
      </c>
      <c r="AC42" s="112"/>
      <c r="AD42" s="81" t="s">
        <v>39</v>
      </c>
      <c r="AF42" s="12"/>
      <c r="AG42" s="12"/>
      <c r="AH42" s="12"/>
      <c r="AI42" s="12"/>
      <c r="AK42" s="121"/>
      <c r="AL42" s="121"/>
      <c r="AM42" s="121"/>
      <c r="AN42" s="11"/>
    </row>
    <row r="43" spans="1:40" ht="23.45" customHeight="1" x14ac:dyDescent="0.15">
      <c r="B43" s="95" t="s">
        <v>177</v>
      </c>
      <c r="C43" s="50">
        <v>10475.152</v>
      </c>
      <c r="D43" s="50">
        <v>8809.8310000000001</v>
      </c>
      <c r="E43" s="50">
        <v>9222.5300000000007</v>
      </c>
      <c r="F43" s="50">
        <v>7976.1890000000003</v>
      </c>
      <c r="G43" s="50">
        <v>8909.8179999999993</v>
      </c>
      <c r="H43" s="50">
        <v>7566.4140000000007</v>
      </c>
      <c r="I43" s="50">
        <v>10795.89</v>
      </c>
      <c r="J43" s="50">
        <v>9531.4650000000001</v>
      </c>
      <c r="K43" s="50">
        <v>10866.219000000001</v>
      </c>
      <c r="L43" s="50">
        <v>9811.1490000000013</v>
      </c>
      <c r="M43" s="50">
        <v>9587.3629999999994</v>
      </c>
      <c r="N43" s="50">
        <v>8639.0550000000003</v>
      </c>
      <c r="O43" s="51">
        <v>10912.99</v>
      </c>
      <c r="P43" s="51">
        <v>10067.742</v>
      </c>
      <c r="Q43" s="51">
        <v>9329.5619999999999</v>
      </c>
      <c r="R43" s="51">
        <v>7882.84</v>
      </c>
      <c r="S43" s="51">
        <v>8955.4979999999996</v>
      </c>
      <c r="T43" s="51">
        <v>7413.643</v>
      </c>
      <c r="U43" s="51"/>
      <c r="V43" s="51"/>
      <c r="W43" s="51"/>
      <c r="X43" s="51"/>
      <c r="Y43" s="51"/>
      <c r="Z43" s="51"/>
      <c r="AA43" s="51">
        <f t="shared" si="0"/>
        <v>89055.021999999997</v>
      </c>
      <c r="AB43" s="83">
        <f t="shared" si="1"/>
        <v>77698.328000000009</v>
      </c>
      <c r="AC43" s="95" t="s">
        <v>142</v>
      </c>
      <c r="AD43" s="96"/>
      <c r="AF43" s="12"/>
      <c r="AG43" s="12"/>
      <c r="AH43" s="12"/>
      <c r="AI43" s="12"/>
      <c r="AK43" s="121"/>
      <c r="AL43" s="121"/>
      <c r="AM43" s="121"/>
      <c r="AN43" s="11"/>
    </row>
    <row r="44" spans="1:40" ht="23.45" customHeight="1" x14ac:dyDescent="0.15">
      <c r="B44" s="95" t="s">
        <v>178</v>
      </c>
      <c r="C44" s="50">
        <v>1559.7369999999999</v>
      </c>
      <c r="D44" s="50">
        <v>1435.2350000000001</v>
      </c>
      <c r="E44" s="50">
        <v>1524.181</v>
      </c>
      <c r="F44" s="50">
        <v>1706.2070000000001</v>
      </c>
      <c r="G44" s="50">
        <v>1522.1410000000001</v>
      </c>
      <c r="H44" s="50">
        <v>1544.0700000000002</v>
      </c>
      <c r="I44" s="50">
        <v>1765.14</v>
      </c>
      <c r="J44" s="50">
        <v>1517.713</v>
      </c>
      <c r="K44" s="50">
        <v>1762.279</v>
      </c>
      <c r="L44" s="50">
        <v>2127.3739999999998</v>
      </c>
      <c r="M44" s="50">
        <v>1830.3679999999999</v>
      </c>
      <c r="N44" s="50">
        <v>2121.66</v>
      </c>
      <c r="O44" s="51">
        <v>1715.6819999999998</v>
      </c>
      <c r="P44" s="51">
        <v>1773.8870000000002</v>
      </c>
      <c r="Q44" s="51">
        <v>1561.636</v>
      </c>
      <c r="R44" s="51">
        <v>1424.944</v>
      </c>
      <c r="S44" s="51">
        <v>1830.1330000000003</v>
      </c>
      <c r="T44" s="51">
        <v>2074.3109999999997</v>
      </c>
      <c r="U44" s="51"/>
      <c r="V44" s="51"/>
      <c r="W44" s="51"/>
      <c r="X44" s="51"/>
      <c r="Y44" s="51"/>
      <c r="Z44" s="51"/>
      <c r="AA44" s="51">
        <f t="shared" si="0"/>
        <v>15071.296999999999</v>
      </c>
      <c r="AB44" s="83">
        <f t="shared" si="1"/>
        <v>15725.401</v>
      </c>
      <c r="AC44" s="95" t="s">
        <v>91</v>
      </c>
      <c r="AD44" s="96"/>
      <c r="AF44" s="12"/>
      <c r="AG44" s="12"/>
      <c r="AH44" s="12"/>
      <c r="AI44" s="12"/>
      <c r="AK44" s="121"/>
      <c r="AL44" s="121"/>
      <c r="AM44" s="121"/>
      <c r="AN44" s="11"/>
    </row>
    <row r="45" spans="1:40" ht="23.45" customHeight="1" thickBot="1" x14ac:dyDescent="0.2">
      <c r="B45" s="100" t="s">
        <v>179</v>
      </c>
      <c r="C45" s="50">
        <v>49018.521000000001</v>
      </c>
      <c r="D45" s="50">
        <v>44424.873999999996</v>
      </c>
      <c r="E45" s="50">
        <v>43078.455000000002</v>
      </c>
      <c r="F45" s="50">
        <v>38916.509999999995</v>
      </c>
      <c r="G45" s="50">
        <v>42435.956999999995</v>
      </c>
      <c r="H45" s="50">
        <v>39267.214999999997</v>
      </c>
      <c r="I45" s="50">
        <v>43248.042000000001</v>
      </c>
      <c r="J45" s="50">
        <v>44824.993999999999</v>
      </c>
      <c r="K45" s="50">
        <v>41499.221000000005</v>
      </c>
      <c r="L45" s="50">
        <v>44503.305000000008</v>
      </c>
      <c r="M45" s="50">
        <v>37683.715000000004</v>
      </c>
      <c r="N45" s="50">
        <v>42072.688999999998</v>
      </c>
      <c r="O45" s="51">
        <v>43276.364999999998</v>
      </c>
      <c r="P45" s="51">
        <v>48695.777000000002</v>
      </c>
      <c r="Q45" s="51">
        <v>37579.777999999998</v>
      </c>
      <c r="R45" s="51">
        <v>40779.292000000001</v>
      </c>
      <c r="S45" s="51">
        <v>38528.934000000001</v>
      </c>
      <c r="T45" s="51">
        <v>42580.677000000003</v>
      </c>
      <c r="U45" s="51"/>
      <c r="V45" s="51"/>
      <c r="W45" s="51"/>
      <c r="X45" s="51"/>
      <c r="Y45" s="51"/>
      <c r="Z45" s="51"/>
      <c r="AA45" s="51">
        <f t="shared" si="0"/>
        <v>376348.98800000001</v>
      </c>
      <c r="AB45" s="83">
        <f t="shared" si="1"/>
        <v>386065.33300000004</v>
      </c>
      <c r="AC45" s="100" t="s">
        <v>92</v>
      </c>
      <c r="AD45" s="101"/>
      <c r="AF45" s="12"/>
      <c r="AG45" s="12"/>
      <c r="AH45" s="12"/>
      <c r="AI45" s="12"/>
      <c r="AK45" s="121"/>
      <c r="AL45" s="121"/>
      <c r="AM45" s="121"/>
      <c r="AN45" s="11"/>
    </row>
    <row r="46" spans="1:40" s="16" customFormat="1" ht="23.45" customHeight="1" thickBot="1" x14ac:dyDescent="0.2">
      <c r="B46" s="103" t="s">
        <v>15</v>
      </c>
      <c r="C46" s="104">
        <v>183284.11400000003</v>
      </c>
      <c r="D46" s="104">
        <v>119440.19900000001</v>
      </c>
      <c r="E46" s="104">
        <v>159686.26699999999</v>
      </c>
      <c r="F46" s="104">
        <v>105229.09699999999</v>
      </c>
      <c r="G46" s="105">
        <v>165541.78399999999</v>
      </c>
      <c r="H46" s="105">
        <v>109192.588</v>
      </c>
      <c r="I46" s="105">
        <v>181911.60900000005</v>
      </c>
      <c r="J46" s="105">
        <v>125060.74599999998</v>
      </c>
      <c r="K46" s="105">
        <v>175596.93100000004</v>
      </c>
      <c r="L46" s="105">
        <v>126643.109</v>
      </c>
      <c r="M46" s="105">
        <v>162658.788</v>
      </c>
      <c r="N46" s="105">
        <v>117027.326</v>
      </c>
      <c r="O46" s="106">
        <v>185983.29799999998</v>
      </c>
      <c r="P46" s="106">
        <v>134893.22899999999</v>
      </c>
      <c r="Q46" s="106">
        <v>163026.93900000001</v>
      </c>
      <c r="R46" s="106">
        <v>113020.21200000001</v>
      </c>
      <c r="S46" s="107">
        <v>166949.717</v>
      </c>
      <c r="T46" s="107">
        <v>116838.69700000001</v>
      </c>
      <c r="U46" s="107"/>
      <c r="V46" s="107"/>
      <c r="W46" s="107"/>
      <c r="X46" s="107"/>
      <c r="Y46" s="107"/>
      <c r="Z46" s="107"/>
      <c r="AA46" s="105">
        <f t="shared" si="0"/>
        <v>1544639.4469999999</v>
      </c>
      <c r="AB46" s="116">
        <f>+D46+F46+H46+J46+L46+N46+P46+R46+T46+V46+X46+Z46</f>
        <v>1067345.203</v>
      </c>
      <c r="AC46" s="167" t="s">
        <v>143</v>
      </c>
      <c r="AD46" s="168"/>
      <c r="AF46" s="18"/>
      <c r="AG46" s="18"/>
      <c r="AH46" s="18"/>
      <c r="AI46" s="18"/>
      <c r="AJ46" s="12"/>
      <c r="AK46" s="121"/>
      <c r="AL46" s="121"/>
      <c r="AM46" s="121"/>
      <c r="AN46" s="11"/>
    </row>
    <row r="47" spans="1:40" x14ac:dyDescent="0.15">
      <c r="AA47" t="s">
        <v>235</v>
      </c>
    </row>
    <row r="48" spans="1:40" x14ac:dyDescent="0.15">
      <c r="AA48" s="2"/>
      <c r="AB48" s="2"/>
    </row>
    <row r="49" spans="3:24" x14ac:dyDescent="0.15"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</sheetData>
  <mergeCells count="17">
    <mergeCell ref="G4:H4"/>
    <mergeCell ref="I4:J4"/>
    <mergeCell ref="AC4:AD4"/>
    <mergeCell ref="B4:B5"/>
    <mergeCell ref="AC5:AD5"/>
    <mergeCell ref="C4:D4"/>
    <mergeCell ref="E4:F4"/>
    <mergeCell ref="AC46:AD46"/>
    <mergeCell ref="K4:L4"/>
    <mergeCell ref="M4:N4"/>
    <mergeCell ref="O4:P4"/>
    <mergeCell ref="Q4:R4"/>
    <mergeCell ref="AA4:AB4"/>
    <mergeCell ref="S4:T4"/>
    <mergeCell ref="U4:V4"/>
    <mergeCell ref="W4:X4"/>
    <mergeCell ref="Y4:Z4"/>
  </mergeCells>
  <phoneticPr fontId="2"/>
  <pageMargins left="0.39370078740157483" right="7.874015748031496E-2" top="0.43307086614173229" bottom="0.19685039370078741" header="0.51181102362204722" footer="0.39370078740157483"/>
  <pageSetup paperSize="9" scale="52" orientation="landscape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原材料輸出</vt:lpstr>
      <vt:lpstr>製品輸出</vt:lpstr>
      <vt:lpstr>原材料輸入</vt:lpstr>
      <vt:lpstr>製品輸入</vt:lpstr>
      <vt:lpstr>原材料輸出!Print_Area</vt:lpstr>
      <vt:lpstr>原材料輸入!Print_Area</vt:lpstr>
      <vt:lpstr>製品輸出!Print_Area</vt:lpstr>
      <vt:lpstr>製品輸入!Print_Area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JPIF_04</dc:creator>
  <cp:lastModifiedBy>嘉本 由里香</cp:lastModifiedBy>
  <cp:lastPrinted>2024-09-27T07:20:29Z</cp:lastPrinted>
  <dcterms:created xsi:type="dcterms:W3CDTF">1997-01-08T22:48:59Z</dcterms:created>
  <dcterms:modified xsi:type="dcterms:W3CDTF">2024-10-31T06:49:21Z</dcterms:modified>
</cp:coreProperties>
</file>