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4年\2024年7月\HP資料\"/>
    </mc:Choice>
  </mc:AlternateContent>
  <xr:revisionPtr revIDLastSave="0" documentId="8_{C4E46CA1-6C40-4167-B1C9-D899248CEC98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原材料輸出" sheetId="1" r:id="rId1"/>
    <sheet name="製品輸出" sheetId="4" r:id="rId2"/>
    <sheet name="原材料輸入" sheetId="5" r:id="rId3"/>
    <sheet name="製品輸入" sheetId="6" r:id="rId4"/>
  </sheets>
  <definedNames>
    <definedName name="_xlnm.Print_Area" localSheetId="0">原材料輸出!$B$2:$AB$58</definedName>
    <definedName name="_xlnm.Print_Area" localSheetId="2">原材料輸入!$B$2:$AB$60</definedName>
    <definedName name="_xlnm.Print_Area" localSheetId="1">製品輸出!$B$2:$AB$46</definedName>
    <definedName name="_xlnm.Print_Area" localSheetId="3">製品輸入!$B$2:$AB$49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5" i="4" l="1"/>
  <c r="AB6" i="1"/>
  <c r="AA15" i="1"/>
  <c r="AA7" i="1"/>
  <c r="AA6" i="1"/>
  <c r="AA55" i="1" l="1"/>
  <c r="AA56" i="5"/>
  <c r="AA51" i="5"/>
  <c r="AA6" i="4" l="1"/>
  <c r="AB21" i="5" l="1"/>
  <c r="AA21" i="5"/>
  <c r="AB43" i="6" l="1"/>
  <c r="AA43" i="6"/>
  <c r="AB41" i="6"/>
  <c r="AA41" i="6"/>
  <c r="AB39" i="6"/>
  <c r="AA39" i="6"/>
  <c r="AB37" i="6"/>
  <c r="AA37" i="6"/>
  <c r="AB35" i="6"/>
  <c r="AA35" i="6"/>
  <c r="AB33" i="6"/>
  <c r="AA33" i="6"/>
  <c r="AA31" i="6"/>
  <c r="AB29" i="6"/>
  <c r="AA29" i="6"/>
  <c r="AB25" i="6"/>
  <c r="AA25" i="6"/>
  <c r="AB23" i="6"/>
  <c r="AA23" i="6"/>
  <c r="AB21" i="6"/>
  <c r="AA21" i="6"/>
  <c r="AB19" i="6"/>
  <c r="AA19" i="6"/>
  <c r="AA17" i="6"/>
  <c r="AB15" i="6"/>
  <c r="AA15" i="6"/>
  <c r="AB11" i="6"/>
  <c r="AA11" i="6"/>
  <c r="AB9" i="6"/>
  <c r="AA9" i="6"/>
  <c r="AB7" i="6"/>
  <c r="AA7" i="6"/>
  <c r="AA57" i="5"/>
  <c r="AA55" i="5"/>
  <c r="AA53" i="5"/>
  <c r="AA49" i="5"/>
  <c r="AB48" i="5"/>
  <c r="AA47" i="5"/>
  <c r="AA45" i="5"/>
  <c r="AA43" i="5"/>
  <c r="AA41" i="5"/>
  <c r="AA39" i="5"/>
  <c r="AB37" i="5"/>
  <c r="AA37" i="5"/>
  <c r="AA35" i="5"/>
  <c r="AA33" i="5"/>
  <c r="AB32" i="5"/>
  <c r="AA31" i="5"/>
  <c r="AA29" i="5"/>
  <c r="AA27" i="5"/>
  <c r="AA25" i="5"/>
  <c r="AA23" i="5"/>
  <c r="AA19" i="5"/>
  <c r="AA17" i="5"/>
  <c r="AA15" i="5"/>
  <c r="AA13" i="5"/>
  <c r="AA11" i="5"/>
  <c r="AA9" i="5"/>
  <c r="AA7" i="5"/>
  <c r="AA42" i="4"/>
  <c r="AA38" i="4"/>
  <c r="AA34" i="4"/>
  <c r="AA30" i="4"/>
  <c r="AA26" i="4"/>
  <c r="AA22" i="4"/>
  <c r="AA18" i="4"/>
  <c r="AA14" i="4"/>
  <c r="AA10" i="4"/>
  <c r="AA53" i="1"/>
  <c r="AA50" i="1"/>
  <c r="AA49" i="1"/>
  <c r="AA45" i="1"/>
  <c r="AA41" i="1"/>
  <c r="AA37" i="1"/>
  <c r="AA33" i="1"/>
  <c r="AA29" i="1"/>
  <c r="AA25" i="1"/>
  <c r="AA21" i="1"/>
  <c r="AA17" i="1"/>
  <c r="AA13" i="1"/>
  <c r="AA9" i="1"/>
  <c r="AA27" i="6"/>
  <c r="AA52" i="5"/>
  <c r="AA20" i="5"/>
  <c r="AB18" i="5"/>
  <c r="AA16" i="5"/>
  <c r="AB14" i="5"/>
  <c r="AA12" i="5"/>
  <c r="AB10" i="5"/>
  <c r="AB53" i="5"/>
  <c r="AB54" i="5"/>
  <c r="AB6" i="5"/>
  <c r="AA6" i="5"/>
  <c r="AB7" i="5"/>
  <c r="AB50" i="1"/>
  <c r="AB52" i="5"/>
  <c r="AB51" i="5"/>
  <c r="AB57" i="5"/>
  <c r="AB56" i="5"/>
  <c r="AB55" i="5"/>
  <c r="AA54" i="5"/>
  <c r="AB50" i="5"/>
  <c r="AA50" i="5"/>
  <c r="AB49" i="5"/>
  <c r="AA48" i="5"/>
  <c r="AB47" i="5"/>
  <c r="AB46" i="5"/>
  <c r="AA46" i="5"/>
  <c r="AB45" i="5"/>
  <c r="AB44" i="5"/>
  <c r="AA44" i="5"/>
  <c r="AB43" i="5"/>
  <c r="AB42" i="5"/>
  <c r="AA42" i="5"/>
  <c r="AB41" i="5"/>
  <c r="AB40" i="5"/>
  <c r="AA40" i="5"/>
  <c r="AB39" i="5"/>
  <c r="AB38" i="5"/>
  <c r="AA38" i="5"/>
  <c r="AB36" i="5"/>
  <c r="AA36" i="5"/>
  <c r="AB35" i="5"/>
  <c r="AB34" i="5"/>
  <c r="AA34" i="5"/>
  <c r="AB33" i="5"/>
  <c r="AA32" i="5"/>
  <c r="AB31" i="5"/>
  <c r="AB30" i="5"/>
  <c r="AA30" i="5"/>
  <c r="AB29" i="5"/>
  <c r="AB28" i="5"/>
  <c r="AA28" i="5"/>
  <c r="AB27" i="5"/>
  <c r="AB26" i="5"/>
  <c r="AA26" i="5"/>
  <c r="AB25" i="5"/>
  <c r="AB24" i="5"/>
  <c r="AA24" i="5"/>
  <c r="AB23" i="5"/>
  <c r="AB22" i="5"/>
  <c r="AA22" i="5"/>
  <c r="AB20" i="5"/>
  <c r="AB19" i="5"/>
  <c r="AA18" i="5"/>
  <c r="AB17" i="5"/>
  <c r="AB16" i="5"/>
  <c r="AB15" i="5"/>
  <c r="AA14" i="5"/>
  <c r="AB13" i="5"/>
  <c r="AB12" i="5"/>
  <c r="AB11" i="5"/>
  <c r="AA10" i="5"/>
  <c r="AB9" i="5"/>
  <c r="AB8" i="5"/>
  <c r="AA8" i="5"/>
  <c r="AB55" i="1"/>
  <c r="AB54" i="1"/>
  <c r="AA54" i="1"/>
  <c r="AB56" i="1"/>
  <c r="AA56" i="1"/>
  <c r="AB53" i="1"/>
  <c r="AB52" i="1"/>
  <c r="AA52" i="1"/>
  <c r="AB51" i="1"/>
  <c r="AA51" i="1"/>
  <c r="AB49" i="1"/>
  <c r="AB48" i="1"/>
  <c r="AA48" i="1"/>
  <c r="AB47" i="1"/>
  <c r="AA47" i="1"/>
  <c r="AB46" i="1"/>
  <c r="AA46" i="1"/>
  <c r="AB45" i="1"/>
  <c r="AB44" i="1"/>
  <c r="AA44" i="1"/>
  <c r="AB43" i="1"/>
  <c r="AA43" i="1"/>
  <c r="AB42" i="1"/>
  <c r="AA42" i="1"/>
  <c r="AB41" i="1"/>
  <c r="AB40" i="1"/>
  <c r="AA40" i="1"/>
  <c r="AB39" i="1"/>
  <c r="AA39" i="1"/>
  <c r="AB38" i="1"/>
  <c r="AA38" i="1"/>
  <c r="AB37" i="1"/>
  <c r="AB36" i="1"/>
  <c r="AA36" i="1"/>
  <c r="AB35" i="1"/>
  <c r="AA35" i="1"/>
  <c r="AB34" i="1"/>
  <c r="AA34" i="1"/>
  <c r="AB33" i="1"/>
  <c r="AB32" i="1"/>
  <c r="AA32" i="1"/>
  <c r="AB31" i="1"/>
  <c r="AA31" i="1"/>
  <c r="AB30" i="1"/>
  <c r="AA30" i="1"/>
  <c r="AB29" i="1"/>
  <c r="AB28" i="1"/>
  <c r="AA28" i="1"/>
  <c r="AB27" i="1"/>
  <c r="AA27" i="1"/>
  <c r="AB26" i="1"/>
  <c r="AA26" i="1"/>
  <c r="AB25" i="1"/>
  <c r="AB24" i="1"/>
  <c r="AA24" i="1"/>
  <c r="AB23" i="1"/>
  <c r="AA23" i="1"/>
  <c r="AB22" i="1"/>
  <c r="AA22" i="1"/>
  <c r="AB21" i="1"/>
  <c r="AB20" i="1"/>
  <c r="AA20" i="1"/>
  <c r="AB19" i="1"/>
  <c r="AA19" i="1"/>
  <c r="AB18" i="1"/>
  <c r="AA18" i="1"/>
  <c r="AB17" i="1"/>
  <c r="AB16" i="1"/>
  <c r="AA16" i="1"/>
  <c r="AB15" i="1"/>
  <c r="AB14" i="1"/>
  <c r="AA14" i="1"/>
  <c r="AB13" i="1"/>
  <c r="AB12" i="1"/>
  <c r="AA12" i="1"/>
  <c r="AB11" i="1"/>
  <c r="AA11" i="1"/>
  <c r="AB10" i="1"/>
  <c r="AA10" i="1"/>
  <c r="AB9" i="1"/>
  <c r="AB8" i="1"/>
  <c r="AA8" i="1"/>
  <c r="AB7" i="1"/>
  <c r="AB45" i="4"/>
  <c r="AB44" i="4"/>
  <c r="AA44" i="4"/>
  <c r="AB43" i="4"/>
  <c r="AA43" i="4"/>
  <c r="AB42" i="4"/>
  <c r="AB41" i="4"/>
  <c r="AA41" i="4"/>
  <c r="AB40" i="4"/>
  <c r="AA40" i="4"/>
  <c r="AB39" i="4"/>
  <c r="AA39" i="4"/>
  <c r="AB38" i="4"/>
  <c r="AB37" i="4"/>
  <c r="AA37" i="4"/>
  <c r="AB36" i="4"/>
  <c r="AA36" i="4"/>
  <c r="AB35" i="4"/>
  <c r="AA35" i="4"/>
  <c r="AB34" i="4"/>
  <c r="AB33" i="4"/>
  <c r="AA33" i="4"/>
  <c r="AB32" i="4"/>
  <c r="AA32" i="4"/>
  <c r="AB31" i="4"/>
  <c r="AA31" i="4"/>
  <c r="AB30" i="4"/>
  <c r="AB29" i="4"/>
  <c r="AA29" i="4"/>
  <c r="AB28" i="4"/>
  <c r="AA28" i="4"/>
  <c r="AB27" i="4"/>
  <c r="AA27" i="4"/>
  <c r="AB26" i="4"/>
  <c r="AB25" i="4"/>
  <c r="AA25" i="4"/>
  <c r="AB24" i="4"/>
  <c r="AA24" i="4"/>
  <c r="AB23" i="4"/>
  <c r="AA23" i="4"/>
  <c r="AB22" i="4"/>
  <c r="AB21" i="4"/>
  <c r="AA21" i="4"/>
  <c r="AB20" i="4"/>
  <c r="AA20" i="4"/>
  <c r="AB19" i="4"/>
  <c r="AA19" i="4"/>
  <c r="AB18" i="4"/>
  <c r="AB17" i="4"/>
  <c r="AA17" i="4"/>
  <c r="AB16" i="4"/>
  <c r="AA16" i="4"/>
  <c r="AB15" i="4"/>
  <c r="AA15" i="4"/>
  <c r="AB14" i="4"/>
  <c r="AB13" i="4"/>
  <c r="AA13" i="4"/>
  <c r="AB12" i="4"/>
  <c r="AA12" i="4"/>
  <c r="AB11" i="4"/>
  <c r="AA11" i="4"/>
  <c r="AB10" i="4"/>
  <c r="AB9" i="4"/>
  <c r="AA9" i="4"/>
  <c r="AB8" i="4"/>
  <c r="AA8" i="4"/>
  <c r="AB7" i="4"/>
  <c r="AA7" i="4"/>
  <c r="AB6" i="4"/>
  <c r="AB46" i="6"/>
  <c r="AB6" i="6"/>
  <c r="AA6" i="6"/>
  <c r="AA46" i="6"/>
  <c r="AB45" i="6"/>
  <c r="AA45" i="6"/>
  <c r="AB44" i="6"/>
  <c r="AA44" i="6"/>
  <c r="AB42" i="6"/>
  <c r="AA42" i="6"/>
  <c r="AB40" i="6"/>
  <c r="AA40" i="6"/>
  <c r="AB38" i="6"/>
  <c r="AA38" i="6"/>
  <c r="AB36" i="6"/>
  <c r="AA36" i="6"/>
  <c r="AB34" i="6"/>
  <c r="AA34" i="6"/>
  <c r="AB32" i="6"/>
  <c r="AA32" i="6"/>
  <c r="AB31" i="6"/>
  <c r="AB30" i="6"/>
  <c r="AA30" i="6"/>
  <c r="AB28" i="6"/>
  <c r="AA28" i="6"/>
  <c r="AB27" i="6"/>
  <c r="AB26" i="6"/>
  <c r="AA26" i="6"/>
  <c r="AB24" i="6"/>
  <c r="AA24" i="6"/>
  <c r="AB22" i="6"/>
  <c r="AA22" i="6"/>
  <c r="AB20" i="6"/>
  <c r="AA20" i="6"/>
  <c r="AB18" i="6"/>
  <c r="AA18" i="6"/>
  <c r="AB17" i="6"/>
  <c r="AB16" i="6"/>
  <c r="AA16" i="6"/>
  <c r="AB14" i="6"/>
  <c r="AA14" i="6"/>
  <c r="AB13" i="6"/>
  <c r="AA13" i="6"/>
  <c r="AB12" i="6"/>
  <c r="AA12" i="6"/>
  <c r="AB10" i="6"/>
  <c r="AA10" i="6"/>
  <c r="AB8" i="6"/>
  <c r="AA8" i="6"/>
</calcChain>
</file>

<file path=xl/sharedStrings.xml><?xml version="1.0" encoding="utf-8"?>
<sst xmlns="http://schemas.openxmlformats.org/spreadsheetml/2006/main" count="539" uniqueCount="253">
  <si>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</si>
  <si>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</si>
  <si>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</si>
  <si>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</si>
  <si>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</si>
  <si>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</si>
  <si>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</si>
  <si>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</si>
  <si>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</si>
  <si>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</si>
  <si>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</si>
  <si>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</si>
  <si>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熱硬化性樹脂　計</t>
  </si>
  <si>
    <t>原　材　料　合 　計</t>
  </si>
  <si>
    <t>年計</t>
    <rPh sb="0" eb="1">
      <t>ネン</t>
    </rPh>
    <rPh sb="1" eb="2">
      <t>ケイ</t>
    </rPh>
    <phoneticPr fontId="2"/>
  </si>
  <si>
    <t>製　　品　　合　　計</t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</si>
  <si>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</si>
  <si>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</si>
  <si>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</si>
  <si>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</si>
  <si>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</si>
  <si>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</si>
  <si>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熱可塑性樹脂　計</t>
    <phoneticPr fontId="2"/>
  </si>
  <si>
    <t>熱可塑性樹脂　計</t>
    <phoneticPr fontId="2"/>
  </si>
  <si>
    <t>Description</t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</si>
  <si>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</si>
  <si>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</si>
  <si>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</si>
  <si>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</si>
  <si>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</si>
  <si>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</si>
  <si>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</si>
  <si>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</si>
  <si>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</si>
  <si>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Thermosetting Resin (Total)</t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</si>
  <si>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</si>
  <si>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</si>
  <si>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</si>
  <si>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</si>
  <si>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</si>
  <si>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</si>
  <si>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</si>
  <si>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</si>
  <si>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</si>
  <si>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</si>
  <si>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</si>
  <si>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</si>
  <si>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</si>
  <si>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</si>
  <si>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</si>
  <si>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</si>
  <si>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</si>
  <si>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</si>
  <si>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</si>
  <si>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</si>
  <si>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</si>
  <si>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</si>
  <si>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</si>
  <si>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</si>
  <si>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</si>
  <si>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</si>
  <si>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</si>
  <si>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</si>
  <si>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</si>
  <si>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</si>
  <si>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</si>
  <si>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</si>
  <si>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</si>
  <si>
    <t>Waste and scrap of plastics</t>
    <phoneticPr fontId="2"/>
  </si>
  <si>
    <t>Others resins</t>
    <phoneticPr fontId="2"/>
  </si>
  <si>
    <t>Grand total</t>
    <phoneticPr fontId="2"/>
  </si>
  <si>
    <t>Description</t>
    <phoneticPr fontId="2"/>
  </si>
  <si>
    <t>Rods,sticks and Profile shapes</t>
    <phoneticPr fontId="2"/>
  </si>
  <si>
    <t>Polyvinyl chloride</t>
    <phoneticPr fontId="2"/>
  </si>
  <si>
    <t>Tubes,pipes and hoses</t>
    <phoneticPr fontId="2"/>
  </si>
  <si>
    <t>Fittings</t>
    <phoneticPr fontId="2"/>
  </si>
  <si>
    <t>Floor coverings,wall or ceiling coverrings</t>
    <phoneticPr fontId="2"/>
  </si>
  <si>
    <t>Self-adhesive plates,sheets,film,foil and tape</t>
    <phoneticPr fontId="2"/>
  </si>
  <si>
    <t>Polyurethane</t>
    <phoneticPr fontId="2"/>
  </si>
  <si>
    <t>Polyester</t>
    <phoneticPr fontId="2"/>
  </si>
  <si>
    <t>Unsaturated polyester</t>
    <phoneticPr fontId="2"/>
  </si>
  <si>
    <t>Polyvinyl butyral</t>
    <phoneticPr fontId="2"/>
  </si>
  <si>
    <t>Polyamide</t>
    <phoneticPr fontId="2"/>
  </si>
  <si>
    <t>Amino-resin</t>
    <phoneticPr fontId="2"/>
  </si>
  <si>
    <t>Phenolic resin</t>
    <phoneticPr fontId="2"/>
  </si>
  <si>
    <t>Baths,wash-basins and sanitary ware</t>
    <phoneticPr fontId="2"/>
  </si>
  <si>
    <t>Conveyance or packing</t>
    <phoneticPr fontId="2"/>
  </si>
  <si>
    <t>Boxes,cases and crates</t>
    <phoneticPr fontId="2"/>
  </si>
  <si>
    <t>Sacks and bags of polyethylene</t>
    <phoneticPr fontId="2"/>
  </si>
  <si>
    <t>Sacks and bags of other plastics</t>
    <phoneticPr fontId="2"/>
  </si>
  <si>
    <t>Table and Kichen wares</t>
    <phoneticPr fontId="2"/>
  </si>
  <si>
    <t>Builder's ware of plastics</t>
    <phoneticPr fontId="2"/>
  </si>
  <si>
    <t>Others</t>
    <phoneticPr fontId="2"/>
  </si>
  <si>
    <t>Grand Total</t>
    <phoneticPr fontId="2"/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</si>
  <si>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</si>
  <si>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</si>
  <si>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</si>
  <si>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</si>
  <si>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</si>
  <si>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</si>
  <si>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</si>
  <si>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</si>
  <si>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</si>
  <si>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</si>
  <si>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</si>
  <si>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</si>
  <si>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</si>
  <si>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</si>
  <si>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</si>
  <si>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</si>
  <si>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</si>
  <si>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</si>
  <si>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</si>
  <si>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</si>
  <si>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</si>
  <si>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</si>
  <si>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</si>
  <si>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</si>
  <si>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</si>
  <si>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</si>
  <si>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</si>
  <si>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</si>
  <si>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</si>
  <si>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</si>
  <si>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</si>
  <si>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</si>
  <si>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</si>
  <si>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</si>
  <si>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</si>
  <si>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</si>
  <si>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</si>
  <si>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</si>
  <si>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</si>
  <si>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</si>
  <si>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</si>
  <si>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  <phoneticPr fontId="2"/>
  </si>
  <si>
    <t>Waste and scrap of plastics</t>
    <phoneticPr fontId="2"/>
  </si>
  <si>
    <t>Others resins</t>
    <phoneticPr fontId="2"/>
  </si>
  <si>
    <t>Grand total</t>
    <phoneticPr fontId="2"/>
  </si>
  <si>
    <t>Fittings</t>
  </si>
  <si>
    <t>Fluorine resin</t>
    <phoneticPr fontId="2"/>
  </si>
  <si>
    <t>Conveyance or packing</t>
  </si>
  <si>
    <t>Table and Kichen wares</t>
  </si>
  <si>
    <t>Grand Total</t>
  </si>
  <si>
    <t>数 量</t>
    <phoneticPr fontId="2"/>
  </si>
  <si>
    <t>金 額</t>
    <phoneticPr fontId="2"/>
  </si>
  <si>
    <t>　フェノール樹脂</t>
    <phoneticPr fontId="2"/>
  </si>
  <si>
    <t>　ユリア樹脂</t>
    <phoneticPr fontId="2"/>
  </si>
  <si>
    <t>　メラミン樹脂</t>
    <phoneticPr fontId="2"/>
  </si>
  <si>
    <t>　アミノ樹脂</t>
    <phoneticPr fontId="2"/>
  </si>
  <si>
    <t>　アルキド樹脂</t>
    <phoneticPr fontId="2"/>
  </si>
  <si>
    <t>　不飽和ポリエステル樹脂</t>
    <phoneticPr fontId="2"/>
  </si>
  <si>
    <t>　エポキシ樹脂</t>
    <phoneticPr fontId="2"/>
  </si>
  <si>
    <t>　ウレタン樹脂</t>
    <phoneticPr fontId="2"/>
  </si>
  <si>
    <t>　エチレン重合体（計）</t>
    <phoneticPr fontId="2"/>
  </si>
  <si>
    <t>　プロピレン重合体（計）</t>
    <phoneticPr fontId="2"/>
  </si>
  <si>
    <t>　ポリイソブチレン</t>
    <phoneticPr fontId="2"/>
  </si>
  <si>
    <t>　スチレン重合体（計）</t>
    <phoneticPr fontId="2"/>
  </si>
  <si>
    <t>　塩化ビニル重合体（計）</t>
    <phoneticPr fontId="2"/>
  </si>
  <si>
    <t>　塩化ビニリデン樹脂</t>
    <phoneticPr fontId="2"/>
  </si>
  <si>
    <t>　ふっ素樹脂</t>
    <phoneticPr fontId="2"/>
  </si>
  <si>
    <t>　ポリビニルアルコール</t>
    <phoneticPr fontId="2"/>
  </si>
  <si>
    <t>　アクリル重合体（計）</t>
    <phoneticPr fontId="2"/>
  </si>
  <si>
    <t>　エーテル重合体（計）</t>
    <phoneticPr fontId="2"/>
  </si>
  <si>
    <t>　ポリカーボネート</t>
    <phoneticPr fontId="2"/>
  </si>
  <si>
    <t>　ポリアミド</t>
    <phoneticPr fontId="2"/>
  </si>
  <si>
    <t>　ポリエチレンテレフタレート</t>
    <phoneticPr fontId="2"/>
  </si>
  <si>
    <t>　その他飽和ポリエステル</t>
    <phoneticPr fontId="2"/>
  </si>
  <si>
    <t>　石油樹脂</t>
    <phoneticPr fontId="2"/>
  </si>
  <si>
    <t>　その他の樹脂</t>
    <phoneticPr fontId="2"/>
  </si>
  <si>
    <t>　プラスチックくず</t>
    <phoneticPr fontId="2"/>
  </si>
  <si>
    <t>　プラスチックの棒及び形材（計）</t>
    <rPh sb="14" eb="15">
      <t>ケイ</t>
    </rPh>
    <phoneticPr fontId="2"/>
  </si>
  <si>
    <t>　管及びホース（計）</t>
    <phoneticPr fontId="2"/>
  </si>
  <si>
    <t>　継　　　　　手</t>
    <phoneticPr fontId="2"/>
  </si>
  <si>
    <t>　敷物並びに壁面・天井被覆材（計）</t>
    <phoneticPr fontId="2"/>
  </si>
  <si>
    <t>　板・シート・フィルム・箔・テープ等（計）</t>
    <phoneticPr fontId="2"/>
  </si>
  <si>
    <t>　運搬・包装用製品及び付属品（計）</t>
    <phoneticPr fontId="2"/>
  </si>
  <si>
    <t>　食卓・台所その他の家庭用品</t>
    <phoneticPr fontId="2"/>
  </si>
  <si>
    <t>　建設用品</t>
    <phoneticPr fontId="2"/>
  </si>
  <si>
    <t>　その他のプラスチック製品</t>
    <phoneticPr fontId="2"/>
  </si>
  <si>
    <t>　ポリビニルアルコール</t>
    <phoneticPr fontId="2"/>
  </si>
  <si>
    <t>　プラスチックの棒及び形材（計）</t>
    <phoneticPr fontId="2"/>
  </si>
  <si>
    <t>　酢酸ビニル樹脂</t>
    <phoneticPr fontId="2"/>
  </si>
  <si>
    <t>　浴槽・洗面台・その他のサニタリー用品</t>
    <phoneticPr fontId="2"/>
  </si>
  <si>
    <t>　　低密度ポリエチレン</t>
    <phoneticPr fontId="2"/>
  </si>
  <si>
    <t>　　高密度ポリエチレン</t>
    <phoneticPr fontId="2"/>
  </si>
  <si>
    <t>　　エチレン・酢ビコポリマー</t>
    <phoneticPr fontId="2"/>
  </si>
  <si>
    <t>　　その他エチレン共重合体</t>
    <phoneticPr fontId="2"/>
  </si>
  <si>
    <t>　　ポリプロピレン</t>
    <phoneticPr fontId="2"/>
  </si>
  <si>
    <t>　　その他のポリプロピレンの共重合体</t>
    <phoneticPr fontId="2"/>
  </si>
  <si>
    <t>　　その他のオレフィン重合体</t>
    <phoneticPr fontId="2"/>
  </si>
  <si>
    <t>　　ＧＰ・ＨＩ</t>
    <phoneticPr fontId="2"/>
  </si>
  <si>
    <t>　　ＦＳ</t>
    <phoneticPr fontId="2"/>
  </si>
  <si>
    <t>　　その他のスチレン重合体</t>
    <phoneticPr fontId="2"/>
  </si>
  <si>
    <t>　　塩化ビニル樹脂</t>
    <phoneticPr fontId="2"/>
  </si>
  <si>
    <t>　　塩化ビニルコンパウンド</t>
    <phoneticPr fontId="2"/>
  </si>
  <si>
    <t>　　塩化ビニル・酢ビ共重合体</t>
    <phoneticPr fontId="2"/>
  </si>
  <si>
    <t>　　その他塩化ビニル共重合体</t>
    <phoneticPr fontId="2"/>
  </si>
  <si>
    <t>　　ポリメタアクリル酸メチル</t>
    <phoneticPr fontId="2"/>
  </si>
  <si>
    <t>　　その他のアクリル重合体</t>
    <phoneticPr fontId="2"/>
  </si>
  <si>
    <t>　　ポリアセタール</t>
    <phoneticPr fontId="2"/>
  </si>
  <si>
    <t>　　その他のポリエーテル</t>
    <phoneticPr fontId="2"/>
  </si>
  <si>
    <t>　板・シート・フィルム・箔・テープ等（計）</t>
    <phoneticPr fontId="2"/>
  </si>
  <si>
    <t>　　 ポリエチレン製のもの　　</t>
    <phoneticPr fontId="2"/>
  </si>
  <si>
    <t>　　 ポリプロピレン製のもの</t>
    <phoneticPr fontId="2"/>
  </si>
  <si>
    <t>　　 塩化ビニル製のもの</t>
    <phoneticPr fontId="2"/>
  </si>
  <si>
    <t>　　 その他プラスチック製のもの</t>
    <phoneticPr fontId="2"/>
  </si>
  <si>
    <t>　　 塩化ビニル製のもの　</t>
    <phoneticPr fontId="2"/>
  </si>
  <si>
    <t>　　 その他プラスチック製のもの</t>
    <phoneticPr fontId="2"/>
  </si>
  <si>
    <t>　　 ポリプロピレン製のもの　</t>
    <phoneticPr fontId="2"/>
  </si>
  <si>
    <t>　　 ポリエチレン製のもの</t>
    <phoneticPr fontId="2"/>
  </si>
  <si>
    <t>　　 ポリスチレン製のもの</t>
    <phoneticPr fontId="2"/>
  </si>
  <si>
    <t>　　 アクリル重合体製のもの</t>
    <phoneticPr fontId="2"/>
  </si>
  <si>
    <t>　　 ポリメタクリル酸メチル製のもの</t>
    <phoneticPr fontId="2"/>
  </si>
  <si>
    <t>　　 ポリウレタン製のもの</t>
    <phoneticPr fontId="2"/>
  </si>
  <si>
    <t>　　 ＰＥＴ製のもの</t>
    <phoneticPr fontId="2"/>
  </si>
  <si>
    <t>　　 その他のポリエステル重合体製のもの</t>
    <phoneticPr fontId="2"/>
  </si>
  <si>
    <t>　　 不飽和ポリエステル樹脂製のもの</t>
    <phoneticPr fontId="2"/>
  </si>
  <si>
    <t>　　 ポリカーボネート製のもの</t>
    <phoneticPr fontId="2"/>
  </si>
  <si>
    <t>　　 ポリビニルブチラール製のもの</t>
    <phoneticPr fontId="2"/>
  </si>
  <si>
    <t>　　 ポリアミド製のもの</t>
    <phoneticPr fontId="2"/>
  </si>
  <si>
    <t>　　 アミノ樹脂製のもの</t>
    <phoneticPr fontId="2"/>
  </si>
  <si>
    <t>　　 フェノール樹脂製のもの</t>
    <phoneticPr fontId="2"/>
  </si>
  <si>
    <t>　　 その他のプラスチック製のもの</t>
    <phoneticPr fontId="2"/>
  </si>
  <si>
    <t>　　 箱、ケース、クレート等　</t>
    <phoneticPr fontId="2"/>
  </si>
  <si>
    <t>　　 エチレン重合体の袋</t>
    <phoneticPr fontId="2"/>
  </si>
  <si>
    <t>　　 プラスチックの袋</t>
    <phoneticPr fontId="2"/>
  </si>
  <si>
    <t>　　 その他製品</t>
    <phoneticPr fontId="2"/>
  </si>
  <si>
    <t>　　 ポリエチレン製のもの　</t>
    <phoneticPr fontId="2"/>
  </si>
  <si>
    <t>　　その他のオレフィン重合体</t>
    <phoneticPr fontId="2"/>
  </si>
  <si>
    <t>　　その他のスチレン重合体</t>
    <phoneticPr fontId="2"/>
  </si>
  <si>
    <t>　　 ポリスチレン製のもの</t>
    <phoneticPr fontId="2"/>
  </si>
  <si>
    <t>　　 ポリメタクリル酸メチル製のもの</t>
    <phoneticPr fontId="2"/>
  </si>
  <si>
    <t>　　 ポリウレタン製のもの</t>
    <phoneticPr fontId="2"/>
  </si>
  <si>
    <t>　　 ふっ素樹脂製のもの</t>
    <rPh sb="6" eb="8">
      <t>ジュシ</t>
    </rPh>
    <phoneticPr fontId="2"/>
  </si>
  <si>
    <t>出典：「貿易統計」</t>
    <rPh sb="0" eb="2">
      <t>シュッテン</t>
    </rPh>
    <rPh sb="4" eb="6">
      <t>ボウエキ</t>
    </rPh>
    <rPh sb="6" eb="8">
      <t>トウケイ</t>
    </rPh>
    <phoneticPr fontId="3"/>
  </si>
  <si>
    <t>　　バイオポリエチレン</t>
    <phoneticPr fontId="2"/>
  </si>
  <si>
    <t>　ポリ乳酸</t>
    <rPh sb="3" eb="5">
      <t>ニュウサン</t>
    </rPh>
    <phoneticPr fontId="3"/>
  </si>
  <si>
    <t>　その他飽和ポリエステル</t>
    <rPh sb="3" eb="4">
      <t>タ</t>
    </rPh>
    <rPh sb="4" eb="6">
      <t>ホウワ</t>
    </rPh>
    <phoneticPr fontId="3"/>
  </si>
  <si>
    <t>Polylactic acid</t>
  </si>
  <si>
    <t>Other saturated polyesters</t>
  </si>
  <si>
    <t>Polylactic acid</t>
    <phoneticPr fontId="2"/>
  </si>
  <si>
    <t>Other saturated polyesters</t>
    <phoneticPr fontId="2"/>
  </si>
  <si>
    <t>品 　 目</t>
    <rPh sb="0" eb="1">
      <t>ヒン</t>
    </rPh>
    <rPh sb="4" eb="5">
      <t>モク</t>
    </rPh>
    <phoneticPr fontId="2"/>
  </si>
  <si>
    <t>品　 　目</t>
    <rPh sb="0" eb="1">
      <t>ヒン</t>
    </rPh>
    <rPh sb="4" eb="5">
      <t>モク</t>
    </rPh>
    <phoneticPr fontId="2"/>
  </si>
  <si>
    <t>　シリコーン樹脂</t>
    <phoneticPr fontId="2"/>
  </si>
  <si>
    <t>　  ＡＳ樹脂</t>
    <phoneticPr fontId="2"/>
  </si>
  <si>
    <t xml:space="preserve">  　ＡＢＳ樹脂</t>
    <phoneticPr fontId="2"/>
  </si>
  <si>
    <t>　  ＡＢＳ樹脂</t>
    <phoneticPr fontId="2"/>
  </si>
  <si>
    <t>２０２４年 （Ｒ６）　プラスチック原材料輸出実績　　単位：数量（トン）、金額（百万円）</t>
    <rPh sb="4" eb="5">
      <t>ネン</t>
    </rPh>
    <rPh sb="20" eb="22">
      <t>ユシュツ</t>
    </rPh>
    <rPh sb="22" eb="24">
      <t>ジッセキ</t>
    </rPh>
    <phoneticPr fontId="2"/>
  </si>
  <si>
    <t>２０２４年 （Ｒ６)　プラスチック製品輸出実績　単位：数量（トン）、金額（百万円）</t>
    <rPh sb="4" eb="5">
      <t>ネン</t>
    </rPh>
    <rPh sb="17" eb="19">
      <t>セイヒン</t>
    </rPh>
    <phoneticPr fontId="2"/>
  </si>
  <si>
    <t>２０２４年 （Ｒ６）　プラスチック原材料輸入実績　　単位：数量（トン）、金額（百万円）</t>
    <rPh sb="4" eb="5">
      <t>ネン</t>
    </rPh>
    <rPh sb="20" eb="22">
      <t>ユニュウ</t>
    </rPh>
    <phoneticPr fontId="2"/>
  </si>
  <si>
    <t>２０２４年 （Ｒ６）　プラスチック製品輸入実績　単位：数量（トン）、金額（百万円）</t>
    <rPh sb="4" eb="5">
      <t>ネン</t>
    </rPh>
    <rPh sb="17" eb="19">
      <t>セイヒン</t>
    </rPh>
    <rPh sb="19" eb="21">
      <t>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</si>
</sst>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BF2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176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77" fontId="7" fillId="0" borderId="0" xfId="0" applyNumberFormat="1" applyFont="1"/>
    <xf numFmtId="176" fontId="7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center"/>
    </xf>
    <xf numFmtId="177" fontId="0" fillId="0" borderId="0" xfId="0" applyNumberFormat="1"/>
    <xf numFmtId="38" fontId="0" fillId="0" borderId="0" xfId="1" applyFont="1"/>
    <xf numFmtId="38" fontId="7" fillId="0" borderId="0" xfId="1" applyFont="1"/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176" fontId="7" fillId="2" borderId="7" xfId="0" applyNumberFormat="1" applyFont="1" applyFill="1" applyBorder="1"/>
    <xf numFmtId="176" fontId="7" fillId="2" borderId="8" xfId="0" applyNumberFormat="1" applyFont="1" applyFill="1" applyBorder="1"/>
    <xf numFmtId="0" fontId="14" fillId="6" borderId="17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9" xfId="0" applyFont="1" applyFill="1" applyBorder="1"/>
    <xf numFmtId="0" fontId="14" fillId="6" borderId="17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7" fillId="2" borderId="34" xfId="0" applyFont="1" applyFill="1" applyBorder="1"/>
    <xf numFmtId="176" fontId="7" fillId="2" borderId="15" xfId="0" applyNumberFormat="1" applyFont="1" applyFill="1" applyBorder="1"/>
    <xf numFmtId="176" fontId="7" fillId="2" borderId="16" xfId="0" applyNumberFormat="1" applyFont="1" applyFill="1" applyBorder="1"/>
    <xf numFmtId="0" fontId="7" fillId="2" borderId="14" xfId="0" applyFont="1" applyFill="1" applyBorder="1"/>
    <xf numFmtId="0" fontId="7" fillId="2" borderId="35" xfId="0" applyFont="1" applyFill="1" applyBorder="1"/>
    <xf numFmtId="0" fontId="7" fillId="0" borderId="34" xfId="0" applyFont="1" applyBorder="1"/>
    <xf numFmtId="176" fontId="7" fillId="0" borderId="15" xfId="0" applyNumberFormat="1" applyFont="1" applyBorder="1"/>
    <xf numFmtId="176" fontId="7" fillId="0" borderId="16" xfId="0" applyNumberFormat="1" applyFont="1" applyBorder="1"/>
    <xf numFmtId="0" fontId="7" fillId="0" borderId="35" xfId="0" applyFont="1" applyBorder="1"/>
    <xf numFmtId="0" fontId="0" fillId="2" borderId="34" xfId="0" applyFill="1" applyBorder="1"/>
    <xf numFmtId="0" fontId="8" fillId="4" borderId="28" xfId="0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vertical="center"/>
    </xf>
    <xf numFmtId="176" fontId="7" fillId="4" borderId="2" xfId="0" applyNumberFormat="1" applyFont="1" applyFill="1" applyBorder="1" applyAlignment="1">
      <alignment vertical="center"/>
    </xf>
    <xf numFmtId="176" fontId="7" fillId="4" borderId="2" xfId="0" applyNumberFormat="1" applyFont="1" applyFill="1" applyBorder="1"/>
    <xf numFmtId="176" fontId="7" fillId="4" borderId="36" xfId="0" applyNumberFormat="1" applyFont="1" applyFill="1" applyBorder="1"/>
    <xf numFmtId="176" fontId="7" fillId="2" borderId="37" xfId="0" applyNumberFormat="1" applyFont="1" applyFill="1" applyBorder="1"/>
    <xf numFmtId="176" fontId="7" fillId="2" borderId="38" xfId="0" applyNumberFormat="1" applyFont="1" applyFill="1" applyBorder="1"/>
    <xf numFmtId="176" fontId="7" fillId="4" borderId="39" xfId="0" applyNumberFormat="1" applyFont="1" applyFill="1" applyBorder="1"/>
    <xf numFmtId="176" fontId="7" fillId="0" borderId="38" xfId="0" applyNumberFormat="1" applyFont="1" applyBorder="1"/>
    <xf numFmtId="176" fontId="7" fillId="2" borderId="40" xfId="0" applyNumberFormat="1" applyFont="1" applyFill="1" applyBorder="1"/>
    <xf numFmtId="176" fontId="7" fillId="4" borderId="39" xfId="0" applyNumberFormat="1" applyFont="1" applyFill="1" applyBorder="1" applyAlignment="1">
      <alignment vertical="center"/>
    </xf>
    <xf numFmtId="176" fontId="0" fillId="2" borderId="38" xfId="0" applyNumberFormat="1" applyFill="1" applyBorder="1"/>
    <xf numFmtId="177" fontId="0" fillId="2" borderId="38" xfId="0" applyNumberFormat="1" applyFill="1" applyBorder="1"/>
    <xf numFmtId="0" fontId="0" fillId="2" borderId="38" xfId="0" applyFill="1" applyBorder="1"/>
    <xf numFmtId="176" fontId="0" fillId="0" borderId="38" xfId="0" applyNumberFormat="1" applyBorder="1"/>
    <xf numFmtId="177" fontId="0" fillId="0" borderId="38" xfId="0" applyNumberFormat="1" applyBorder="1"/>
    <xf numFmtId="176" fontId="0" fillId="0" borderId="38" xfId="0" applyNumberFormat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176" fontId="0" fillId="2" borderId="15" xfId="0" applyNumberFormat="1" applyFill="1" applyBorder="1"/>
    <xf numFmtId="176" fontId="0" fillId="0" borderId="15" xfId="0" applyNumberFormat="1" applyBorder="1"/>
    <xf numFmtId="176" fontId="0" fillId="0" borderId="15" xfId="0" applyNumberFormat="1" applyBorder="1" applyAlignment="1">
      <alignment horizontal="right"/>
    </xf>
    <xf numFmtId="0" fontId="0" fillId="0" borderId="34" xfId="0" applyBorder="1"/>
    <xf numFmtId="0" fontId="4" fillId="4" borderId="28" xfId="0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vertical="center"/>
    </xf>
    <xf numFmtId="176" fontId="0" fillId="4" borderId="39" xfId="0" applyNumberFormat="1" applyFill="1" applyBorder="1" applyAlignment="1">
      <alignment vertical="center"/>
    </xf>
    <xf numFmtId="177" fontId="0" fillId="4" borderId="39" xfId="0" applyNumberFormat="1" applyFill="1" applyBorder="1" applyAlignment="1">
      <alignment vertical="center"/>
    </xf>
    <xf numFmtId="0" fontId="0" fillId="0" borderId="35" xfId="0" applyBorder="1"/>
    <xf numFmtId="0" fontId="0" fillId="0" borderId="16" xfId="0" applyBorder="1"/>
    <xf numFmtId="0" fontId="0" fillId="2" borderId="35" xfId="0" applyFill="1" applyBorder="1"/>
    <xf numFmtId="0" fontId="0" fillId="2" borderId="16" xfId="0" applyFill="1" applyBorder="1"/>
    <xf numFmtId="0" fontId="4" fillId="0" borderId="0" xfId="0" applyFont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177" fontId="14" fillId="6" borderId="43" xfId="0" applyNumberFormat="1" applyFont="1" applyFill="1" applyBorder="1" applyAlignment="1">
      <alignment horizontal="center" vertical="center"/>
    </xf>
    <xf numFmtId="38" fontId="5" fillId="2" borderId="34" xfId="1" applyFont="1" applyFill="1" applyBorder="1"/>
    <xf numFmtId="38" fontId="0" fillId="0" borderId="34" xfId="1" applyFont="1" applyBorder="1"/>
    <xf numFmtId="38" fontId="0" fillId="2" borderId="34" xfId="1" applyFont="1" applyFill="1" applyBorder="1"/>
    <xf numFmtId="38" fontId="0" fillId="2" borderId="34" xfId="1" applyFont="1" applyFill="1" applyBorder="1" applyAlignment="1">
      <alignment horizontal="left"/>
    </xf>
    <xf numFmtId="177" fontId="0" fillId="2" borderId="47" xfId="0" applyNumberFormat="1" applyFill="1" applyBorder="1"/>
    <xf numFmtId="38" fontId="5" fillId="2" borderId="48" xfId="1" applyFont="1" applyFill="1" applyBorder="1"/>
    <xf numFmtId="176" fontId="0" fillId="0" borderId="49" xfId="0" applyNumberFormat="1" applyBorder="1"/>
    <xf numFmtId="177" fontId="0" fillId="0" borderId="16" xfId="0" applyNumberFormat="1" applyBorder="1"/>
    <xf numFmtId="38" fontId="0" fillId="0" borderId="35" xfId="1" applyFont="1" applyBorder="1"/>
    <xf numFmtId="176" fontId="0" fillId="2" borderId="49" xfId="0" applyNumberFormat="1" applyFill="1" applyBorder="1"/>
    <xf numFmtId="177" fontId="0" fillId="2" borderId="16" xfId="0" applyNumberFormat="1" applyFill="1" applyBorder="1"/>
    <xf numFmtId="38" fontId="0" fillId="2" borderId="35" xfId="1" applyFont="1" applyFill="1" applyBorder="1"/>
    <xf numFmtId="38" fontId="0" fillId="2" borderId="35" xfId="1" applyFont="1" applyFill="1" applyBorder="1" applyAlignment="1">
      <alignment vertical="center"/>
    </xf>
    <xf numFmtId="38" fontId="0" fillId="2" borderId="35" xfId="1" applyFont="1" applyFill="1" applyBorder="1" applyAlignment="1">
      <alignment horizontal="left" vertical="center"/>
    </xf>
    <xf numFmtId="0" fontId="14" fillId="6" borderId="51" xfId="0" applyFont="1" applyFill="1" applyBorder="1" applyAlignment="1">
      <alignment horizontal="center"/>
    </xf>
    <xf numFmtId="176" fontId="5" fillId="2" borderId="52" xfId="0" applyNumberFormat="1" applyFont="1" applyFill="1" applyBorder="1"/>
    <xf numFmtId="176" fontId="5" fillId="2" borderId="37" xfId="0" applyNumberFormat="1" applyFont="1" applyFill="1" applyBorder="1"/>
    <xf numFmtId="176" fontId="0" fillId="2" borderId="37" xfId="0" applyNumberFormat="1" applyFill="1" applyBorder="1"/>
    <xf numFmtId="177" fontId="0" fillId="2" borderId="37" xfId="0" applyNumberFormat="1" applyFill="1" applyBorder="1"/>
    <xf numFmtId="38" fontId="5" fillId="2" borderId="13" xfId="1" applyFont="1" applyFill="1" applyBorder="1"/>
    <xf numFmtId="176" fontId="5" fillId="2" borderId="38" xfId="0" applyNumberFormat="1" applyFont="1" applyFill="1" applyBorder="1"/>
    <xf numFmtId="38" fontId="0" fillId="0" borderId="13" xfId="1" applyFont="1" applyBorder="1"/>
    <xf numFmtId="38" fontId="0" fillId="2" borderId="13" xfId="1" applyFont="1" applyFill="1" applyBorder="1"/>
    <xf numFmtId="38" fontId="0" fillId="2" borderId="14" xfId="1" applyFont="1" applyFill="1" applyBorder="1"/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0" borderId="13" xfId="1" applyFont="1" applyBorder="1" applyAlignment="1">
      <alignment horizontal="left"/>
    </xf>
    <xf numFmtId="38" fontId="0" fillId="2" borderId="13" xfId="1" applyFont="1" applyFill="1" applyBorder="1" applyAlignment="1">
      <alignment horizontal="left"/>
    </xf>
    <xf numFmtId="38" fontId="0" fillId="2" borderId="14" xfId="1" applyFont="1" applyFill="1" applyBorder="1" applyAlignment="1">
      <alignment horizontal="center"/>
    </xf>
    <xf numFmtId="38" fontId="0" fillId="0" borderId="35" xfId="1" applyFont="1" applyBorder="1" applyAlignment="1">
      <alignment horizontal="left" vertical="center"/>
    </xf>
    <xf numFmtId="38" fontId="4" fillId="5" borderId="5" xfId="1" applyFont="1" applyFill="1" applyBorder="1" applyAlignment="1">
      <alignment horizontal="center" vertical="center"/>
    </xf>
    <xf numFmtId="38" fontId="0" fillId="5" borderId="30" xfId="1" applyFont="1" applyFill="1" applyBorder="1" applyAlignment="1">
      <alignment vertical="center"/>
    </xf>
    <xf numFmtId="176" fontId="0" fillId="5" borderId="30" xfId="0" applyNumberFormat="1" applyFill="1" applyBorder="1" applyAlignment="1">
      <alignment vertical="center"/>
    </xf>
    <xf numFmtId="177" fontId="0" fillId="5" borderId="30" xfId="1" applyNumberFormat="1" applyFont="1" applyFill="1" applyBorder="1" applyAlignment="1">
      <alignment vertical="center"/>
    </xf>
    <xf numFmtId="177" fontId="0" fillId="5" borderId="30" xfId="0" applyNumberFormat="1" applyFill="1" applyBorder="1" applyAlignment="1">
      <alignment vertical="center"/>
    </xf>
    <xf numFmtId="38" fontId="4" fillId="5" borderId="25" xfId="1" applyFont="1" applyFill="1" applyBorder="1" applyAlignment="1">
      <alignment horizontal="center" vertical="center"/>
    </xf>
    <xf numFmtId="176" fontId="0" fillId="5" borderId="53" xfId="0" applyNumberFormat="1" applyFill="1" applyBorder="1" applyAlignment="1">
      <alignment vertical="center"/>
    </xf>
    <xf numFmtId="177" fontId="0" fillId="5" borderId="3" xfId="0" applyNumberFormat="1" applyFill="1" applyBorder="1" applyAlignment="1">
      <alignment vertical="center"/>
    </xf>
    <xf numFmtId="38" fontId="5" fillId="2" borderId="54" xfId="1" applyFont="1" applyFill="1" applyBorder="1"/>
    <xf numFmtId="38" fontId="0" fillId="0" borderId="55" xfId="1" applyFont="1" applyBorder="1"/>
    <xf numFmtId="38" fontId="0" fillId="2" borderId="33" xfId="1" applyFont="1" applyFill="1" applyBorder="1"/>
    <xf numFmtId="38" fontId="0" fillId="2" borderId="33" xfId="1" applyFont="1" applyFill="1" applyBorder="1" applyAlignment="1">
      <alignment vertical="center"/>
    </xf>
    <xf numFmtId="38" fontId="0" fillId="2" borderId="33" xfId="1" applyFont="1" applyFill="1" applyBorder="1" applyAlignment="1">
      <alignment horizontal="left" vertical="center"/>
    </xf>
    <xf numFmtId="176" fontId="0" fillId="5" borderId="3" xfId="0" applyNumberFormat="1" applyFill="1" applyBorder="1" applyAlignment="1">
      <alignment vertical="center"/>
    </xf>
    <xf numFmtId="38" fontId="5" fillId="2" borderId="46" xfId="1" applyFont="1" applyFill="1" applyBorder="1"/>
    <xf numFmtId="38" fontId="5" fillId="2" borderId="45" xfId="1" applyFont="1" applyFill="1" applyBorder="1"/>
    <xf numFmtId="38" fontId="0" fillId="0" borderId="55" xfId="1" applyFont="1" applyBorder="1" applyAlignment="1">
      <alignment horizontal="left" vertical="center"/>
    </xf>
    <xf numFmtId="38" fontId="4" fillId="0" borderId="0" xfId="1" applyFont="1" applyAlignment="1">
      <alignment horizontal="center" vertical="center"/>
    </xf>
    <xf numFmtId="177" fontId="0" fillId="0" borderId="0" xfId="1" applyNumberFormat="1" applyFont="1"/>
    <xf numFmtId="0" fontId="7" fillId="2" borderId="47" xfId="0" applyFont="1" applyFill="1" applyBorder="1"/>
    <xf numFmtId="0" fontId="7" fillId="2" borderId="45" xfId="0" applyFont="1" applyFill="1" applyBorder="1"/>
    <xf numFmtId="0" fontId="7" fillId="2" borderId="16" xfId="0" applyFont="1" applyFill="1" applyBorder="1"/>
    <xf numFmtId="0" fontId="7" fillId="0" borderId="16" xfId="0" applyFont="1" applyBorder="1"/>
    <xf numFmtId="0" fontId="7" fillId="2" borderId="7" xfId="0" applyFont="1" applyFill="1" applyBorder="1"/>
    <xf numFmtId="0" fontId="0" fillId="2" borderId="56" xfId="0" applyFill="1" applyBorder="1"/>
    <xf numFmtId="176" fontId="0" fillId="2" borderId="57" xfId="0" applyNumberFormat="1" applyFill="1" applyBorder="1"/>
    <xf numFmtId="176" fontId="0" fillId="2" borderId="58" xfId="0" applyNumberFormat="1" applyFill="1" applyBorder="1"/>
    <xf numFmtId="177" fontId="0" fillId="2" borderId="58" xfId="0" applyNumberFormat="1" applyFill="1" applyBorder="1"/>
    <xf numFmtId="0" fontId="0" fillId="2" borderId="58" xfId="0" applyFill="1" applyBorder="1"/>
    <xf numFmtId="0" fontId="0" fillId="2" borderId="59" xfId="0" applyFill="1" applyBorder="1"/>
    <xf numFmtId="176" fontId="14" fillId="6" borderId="18" xfId="0" applyNumberFormat="1" applyFont="1" applyFill="1" applyBorder="1" applyAlignment="1">
      <alignment horizontal="center" vertical="center"/>
    </xf>
    <xf numFmtId="176" fontId="14" fillId="6" borderId="12" xfId="0" applyNumberFormat="1" applyFont="1" applyFill="1" applyBorder="1" applyAlignment="1">
      <alignment horizontal="center" vertical="center"/>
    </xf>
    <xf numFmtId="176" fontId="14" fillId="6" borderId="11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38" fontId="4" fillId="5" borderId="21" xfId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14" fillId="6" borderId="17" xfId="0" applyFont="1" applyFill="1" applyBorder="1"/>
    <xf numFmtId="0" fontId="14" fillId="6" borderId="20" xfId="0" applyFont="1" applyFill="1" applyBorder="1"/>
    <xf numFmtId="176" fontId="14" fillId="6" borderId="5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6" fontId="14" fillId="6" borderId="41" xfId="0" applyNumberFormat="1" applyFont="1" applyFill="1" applyBorder="1" applyAlignment="1">
      <alignment horizontal="center" vertical="center"/>
    </xf>
    <xf numFmtId="177" fontId="14" fillId="6" borderId="41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8" fontId="4" fillId="5" borderId="5" xfId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BF2F3"/>
      <color rgb="FFFFD9D9"/>
      <color rgb="FFFFCCCC"/>
      <color rgb="FFFFC5C5"/>
      <color rgb="FFD1FFFF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tabSelected="1" zoomScaleNormal="100" workbookViewId="0"/>
  </sheetViews>
  <sheetFormatPr defaultRowHeight="13.5" x14ac:dyDescent="0.15"/>
  <cols>
    <col min="1" max="1" width="10.625" style="5" customWidth="1"/>
    <col min="2" max="2" width="35.875" style="5" customWidth="1"/>
    <col min="3" max="3" width="8.5" style="5" customWidth="1"/>
    <col min="4" max="11" width="9" style="5"/>
    <col min="12" max="12" width="8.25" style="5" customWidth="1"/>
    <col min="13" max="26" width="9" style="5"/>
    <col min="27" max="28" width="11.25" style="5" customWidth="1"/>
    <col min="29" max="29" width="3.375" style="5" customWidth="1"/>
    <col min="30" max="30" width="36" style="5" customWidth="1"/>
    <col min="31" max="31" width="9" style="5"/>
    <col min="32" max="33" width="10.375" style="13" customWidth="1"/>
    <col min="34" max="35" width="9" style="13"/>
    <col min="36" max="16384" width="9" style="5"/>
  </cols>
  <sheetData>
    <row r="1" spans="1:35" ht="20.100000000000001" customHeight="1" x14ac:dyDescent="0.15"/>
    <row r="2" spans="1:35" ht="30" customHeight="1" x14ac:dyDescent="0.15">
      <c r="A2" s="4"/>
      <c r="B2" s="1" t="s">
        <v>249</v>
      </c>
      <c r="E2" s="6"/>
    </row>
    <row r="3" spans="1:35" ht="15" customHeight="1" thickBot="1" x14ac:dyDescent="0.2"/>
    <row r="4" spans="1:35" s="19" customFormat="1" ht="17.25" customHeight="1" x14ac:dyDescent="0.15">
      <c r="B4" s="136" t="s">
        <v>243</v>
      </c>
      <c r="C4" s="133" t="s">
        <v>0</v>
      </c>
      <c r="D4" s="133"/>
      <c r="E4" s="134" t="s">
        <v>1</v>
      </c>
      <c r="F4" s="135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6</v>
      </c>
      <c r="P4" s="133"/>
      <c r="Q4" s="133" t="s">
        <v>7</v>
      </c>
      <c r="R4" s="133"/>
      <c r="S4" s="133" t="s">
        <v>8</v>
      </c>
      <c r="T4" s="133"/>
      <c r="U4" s="133" t="s">
        <v>9</v>
      </c>
      <c r="V4" s="133"/>
      <c r="W4" s="133" t="s">
        <v>10</v>
      </c>
      <c r="X4" s="133"/>
      <c r="Y4" s="133" t="s">
        <v>11</v>
      </c>
      <c r="Z4" s="133"/>
      <c r="AA4" s="133" t="s">
        <v>14</v>
      </c>
      <c r="AB4" s="133"/>
      <c r="AC4" s="140" t="s">
        <v>24</v>
      </c>
      <c r="AD4" s="141"/>
      <c r="AF4" s="20"/>
      <c r="AG4" s="20"/>
      <c r="AH4" s="20"/>
      <c r="AI4" s="20"/>
    </row>
    <row r="5" spans="1:35" ht="17.25" customHeight="1" thickBot="1" x14ac:dyDescent="0.2">
      <c r="B5" s="137"/>
      <c r="C5" s="26" t="s">
        <v>144</v>
      </c>
      <c r="D5" s="26" t="s">
        <v>145</v>
      </c>
      <c r="E5" s="27" t="s">
        <v>144</v>
      </c>
      <c r="F5" s="28" t="s">
        <v>145</v>
      </c>
      <c r="G5" s="26" t="s">
        <v>144</v>
      </c>
      <c r="H5" s="26" t="s">
        <v>145</v>
      </c>
      <c r="I5" s="26" t="s">
        <v>144</v>
      </c>
      <c r="J5" s="26" t="s">
        <v>145</v>
      </c>
      <c r="K5" s="26" t="s">
        <v>144</v>
      </c>
      <c r="L5" s="26" t="s">
        <v>145</v>
      </c>
      <c r="M5" s="26" t="s">
        <v>144</v>
      </c>
      <c r="N5" s="26" t="s">
        <v>145</v>
      </c>
      <c r="O5" s="26" t="s">
        <v>144</v>
      </c>
      <c r="P5" s="26" t="s">
        <v>145</v>
      </c>
      <c r="Q5" s="26" t="s">
        <v>144</v>
      </c>
      <c r="R5" s="26" t="s">
        <v>145</v>
      </c>
      <c r="S5" s="26" t="s">
        <v>144</v>
      </c>
      <c r="T5" s="26" t="s">
        <v>145</v>
      </c>
      <c r="U5" s="26" t="s">
        <v>144</v>
      </c>
      <c r="V5" s="26" t="s">
        <v>145</v>
      </c>
      <c r="W5" s="26" t="s">
        <v>144</v>
      </c>
      <c r="X5" s="26" t="s">
        <v>145</v>
      </c>
      <c r="Y5" s="26" t="s">
        <v>144</v>
      </c>
      <c r="Z5" s="26" t="s">
        <v>145</v>
      </c>
      <c r="AA5" s="26" t="s">
        <v>144</v>
      </c>
      <c r="AB5" s="26" t="s">
        <v>145</v>
      </c>
      <c r="AC5" s="142"/>
      <c r="AD5" s="143"/>
    </row>
    <row r="6" spans="1:35" ht="20.100000000000001" customHeight="1" thickTop="1" x14ac:dyDescent="0.15">
      <c r="B6" s="29" t="s">
        <v>146</v>
      </c>
      <c r="C6" s="30">
        <v>2036.3469999999998</v>
      </c>
      <c r="D6" s="31">
        <v>1782.895</v>
      </c>
      <c r="E6" s="44">
        <v>2938.29</v>
      </c>
      <c r="F6" s="30">
        <v>2419.6019999999999</v>
      </c>
      <c r="G6" s="30">
        <v>2778.8179999999998</v>
      </c>
      <c r="H6" s="31">
        <v>2339.9769999999999</v>
      </c>
      <c r="I6" s="44">
        <v>2887.26</v>
      </c>
      <c r="J6" s="44">
        <v>2551.335</v>
      </c>
      <c r="K6" s="44">
        <v>2626.6579999999999</v>
      </c>
      <c r="L6" s="44">
        <v>2250.6889999999999</v>
      </c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30">
        <f>+C6+E6+G6+I6+K6+M6+O6+Q6+S6+U6+W6+Y6</f>
        <v>13267.373</v>
      </c>
      <c r="AB6" s="31">
        <f>+D6+F6+H6+J6+L6+N6+P6+R6+T6+V6+X6+Z6</f>
        <v>11344.498</v>
      </c>
      <c r="AC6" s="122" t="s">
        <v>25</v>
      </c>
      <c r="AD6" s="123"/>
    </row>
    <row r="7" spans="1:35" ht="20.100000000000001" customHeight="1" x14ac:dyDescent="0.15">
      <c r="B7" s="29" t="s">
        <v>147</v>
      </c>
      <c r="C7" s="30">
        <v>30.04</v>
      </c>
      <c r="D7" s="31">
        <v>19.875</v>
      </c>
      <c r="E7" s="45">
        <v>69.872</v>
      </c>
      <c r="F7" s="30">
        <v>38.741</v>
      </c>
      <c r="G7" s="30">
        <v>113.441</v>
      </c>
      <c r="H7" s="31">
        <v>56.972999999999999</v>
      </c>
      <c r="I7" s="45">
        <v>176.65299999999999</v>
      </c>
      <c r="J7" s="45">
        <v>73.546000000000006</v>
      </c>
      <c r="K7" s="45">
        <v>115.184</v>
      </c>
      <c r="L7" s="45">
        <v>53.957999999999998</v>
      </c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30">
        <f>+C7+E7+G7+I7+K7+M7+O7+Q7+S7+U7+W7+Y7</f>
        <v>505.18999999999994</v>
      </c>
      <c r="AB7" s="31">
        <f t="shared" ref="AB7:AB15" si="0">+D7+F7+H7+J7+L7+N7+P7+R7+T7+V7+X7+Z7</f>
        <v>243.09299999999999</v>
      </c>
      <c r="AC7" s="124" t="s">
        <v>26</v>
      </c>
      <c r="AD7" s="32"/>
    </row>
    <row r="8" spans="1:35" ht="20.100000000000001" customHeight="1" x14ac:dyDescent="0.15">
      <c r="B8" s="29" t="s">
        <v>148</v>
      </c>
      <c r="C8" s="30">
        <v>540.08999999999992</v>
      </c>
      <c r="D8" s="31">
        <v>272.72500000000002</v>
      </c>
      <c r="E8" s="45">
        <v>774.93799999999999</v>
      </c>
      <c r="F8" s="30">
        <v>371.09999999999997</v>
      </c>
      <c r="G8" s="30">
        <v>737.38800000000003</v>
      </c>
      <c r="H8" s="31">
        <v>353.26599999999996</v>
      </c>
      <c r="I8" s="45">
        <v>407.33500000000004</v>
      </c>
      <c r="J8" s="45">
        <v>217.96699999999998</v>
      </c>
      <c r="K8" s="45">
        <v>666.13800000000003</v>
      </c>
      <c r="L8" s="45">
        <v>338.61</v>
      </c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30">
        <f t="shared" ref="AA7:AA15" si="1">+C8+E8+G8+I8+K8+M8+O8+Q8+S8+U8+W8+Y8</f>
        <v>3125.8889999999997</v>
      </c>
      <c r="AB8" s="31">
        <f t="shared" si="0"/>
        <v>1553.6680000000001</v>
      </c>
      <c r="AC8" s="124" t="s">
        <v>27</v>
      </c>
      <c r="AD8" s="32"/>
    </row>
    <row r="9" spans="1:35" ht="20.100000000000001" customHeight="1" x14ac:dyDescent="0.15">
      <c r="B9" s="29" t="s">
        <v>149</v>
      </c>
      <c r="C9" s="30">
        <v>18409.535</v>
      </c>
      <c r="D9" s="31">
        <v>3753.306</v>
      </c>
      <c r="E9" s="45">
        <v>19076.481000000003</v>
      </c>
      <c r="F9" s="30">
        <v>4262.2820000000002</v>
      </c>
      <c r="G9" s="30">
        <v>24979.025999999998</v>
      </c>
      <c r="H9" s="31">
        <v>5505.107</v>
      </c>
      <c r="I9" s="45">
        <v>19051.603999999999</v>
      </c>
      <c r="J9" s="45">
        <v>4380.4790000000003</v>
      </c>
      <c r="K9" s="45">
        <v>17450.097000000002</v>
      </c>
      <c r="L9" s="45">
        <v>4224.57</v>
      </c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30">
        <f t="shared" si="1"/>
        <v>98966.743000000017</v>
      </c>
      <c r="AB9" s="31">
        <f t="shared" si="0"/>
        <v>22125.743999999999</v>
      </c>
      <c r="AC9" s="124" t="s">
        <v>28</v>
      </c>
      <c r="AD9" s="32"/>
    </row>
    <row r="10" spans="1:35" ht="20.100000000000001" customHeight="1" x14ac:dyDescent="0.15">
      <c r="B10" s="29" t="s">
        <v>150</v>
      </c>
      <c r="C10" s="30">
        <v>60.354999999999997</v>
      </c>
      <c r="D10" s="31">
        <v>28.774000000000001</v>
      </c>
      <c r="E10" s="45">
        <v>78.046999999999997</v>
      </c>
      <c r="F10" s="30">
        <v>47.637</v>
      </c>
      <c r="G10" s="30">
        <v>81.117999999999995</v>
      </c>
      <c r="H10" s="31">
        <v>46.584000000000003</v>
      </c>
      <c r="I10" s="45">
        <v>77.209000000000003</v>
      </c>
      <c r="J10" s="45">
        <v>42.832000000000001</v>
      </c>
      <c r="K10" s="45">
        <v>62.442999999999998</v>
      </c>
      <c r="L10" s="45">
        <v>33.908000000000001</v>
      </c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30">
        <f t="shared" si="1"/>
        <v>359.17199999999997</v>
      </c>
      <c r="AB10" s="31">
        <f t="shared" si="0"/>
        <v>199.73500000000001</v>
      </c>
      <c r="AC10" s="124" t="s">
        <v>29</v>
      </c>
      <c r="AD10" s="32"/>
    </row>
    <row r="11" spans="1:35" ht="20.100000000000001" customHeight="1" x14ac:dyDescent="0.15">
      <c r="B11" s="29" t="s">
        <v>151</v>
      </c>
      <c r="C11" s="30">
        <v>739.29200000000003</v>
      </c>
      <c r="D11" s="31">
        <v>653.34100000000001</v>
      </c>
      <c r="E11" s="45">
        <v>1097.7449999999999</v>
      </c>
      <c r="F11" s="30">
        <v>905.16000000000008</v>
      </c>
      <c r="G11" s="30">
        <v>1386.047</v>
      </c>
      <c r="H11" s="31">
        <v>1215.231</v>
      </c>
      <c r="I11" s="45">
        <v>1225.127</v>
      </c>
      <c r="J11" s="45">
        <v>1008.3779999999999</v>
      </c>
      <c r="K11" s="45">
        <v>1195.298</v>
      </c>
      <c r="L11" s="45">
        <v>1048.9740000000002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30">
        <f t="shared" si="1"/>
        <v>5643.5089999999991</v>
      </c>
      <c r="AB11" s="31">
        <f t="shared" si="0"/>
        <v>4831.0839999999998</v>
      </c>
      <c r="AC11" s="124" t="s">
        <v>30</v>
      </c>
      <c r="AD11" s="32"/>
    </row>
    <row r="12" spans="1:35" ht="20.100000000000001" customHeight="1" x14ac:dyDescent="0.15">
      <c r="B12" s="29" t="s">
        <v>152</v>
      </c>
      <c r="C12" s="30">
        <v>2842.2539999999999</v>
      </c>
      <c r="D12" s="31">
        <v>4839.9880000000003</v>
      </c>
      <c r="E12" s="45">
        <v>3471.1120000000001</v>
      </c>
      <c r="F12" s="30">
        <v>5742.2969999999996</v>
      </c>
      <c r="G12" s="30">
        <v>3955.8789999999999</v>
      </c>
      <c r="H12" s="31">
        <v>6516.8059999999996</v>
      </c>
      <c r="I12" s="45">
        <v>3768.9169999999999</v>
      </c>
      <c r="J12" s="45">
        <v>6641.9260000000004</v>
      </c>
      <c r="K12" s="45">
        <v>3620.56</v>
      </c>
      <c r="L12" s="45">
        <v>6313.2479999999996</v>
      </c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30">
        <f t="shared" si="1"/>
        <v>17658.721999999998</v>
      </c>
      <c r="AB12" s="31">
        <f t="shared" si="0"/>
        <v>30054.264999999999</v>
      </c>
      <c r="AC12" s="124" t="s">
        <v>31</v>
      </c>
      <c r="AD12" s="32"/>
    </row>
    <row r="13" spans="1:35" ht="20.100000000000001" customHeight="1" x14ac:dyDescent="0.15">
      <c r="B13" s="29" t="s">
        <v>153</v>
      </c>
      <c r="C13" s="30">
        <v>2172.1469999999999</v>
      </c>
      <c r="D13" s="31">
        <v>2222.4490000000001</v>
      </c>
      <c r="E13" s="45">
        <v>2395.4549999999999</v>
      </c>
      <c r="F13" s="30">
        <v>2672.7280000000001</v>
      </c>
      <c r="G13" s="30">
        <v>3486.7460000000001</v>
      </c>
      <c r="H13" s="31">
        <v>3500.22</v>
      </c>
      <c r="I13" s="45">
        <v>2875.875</v>
      </c>
      <c r="J13" s="45">
        <v>3008.2759999999998</v>
      </c>
      <c r="K13" s="45">
        <v>2570.9479999999999</v>
      </c>
      <c r="L13" s="45">
        <v>2867.0160000000001</v>
      </c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30">
        <f t="shared" si="1"/>
        <v>13501.171</v>
      </c>
      <c r="AB13" s="31">
        <f t="shared" si="0"/>
        <v>14270.688999999998</v>
      </c>
      <c r="AC13" s="124" t="s">
        <v>32</v>
      </c>
      <c r="AD13" s="32"/>
    </row>
    <row r="14" spans="1:35" ht="20.100000000000001" customHeight="1" x14ac:dyDescent="0.15">
      <c r="B14" s="38" t="s">
        <v>245</v>
      </c>
      <c r="C14" s="30">
        <v>3586.2309999999998</v>
      </c>
      <c r="D14" s="31">
        <v>7544.9589999999998</v>
      </c>
      <c r="E14" s="45">
        <v>4585.6009999999997</v>
      </c>
      <c r="F14" s="30">
        <v>8443.869999999999</v>
      </c>
      <c r="G14" s="30">
        <v>6540.0450000000001</v>
      </c>
      <c r="H14" s="31">
        <v>10207.187</v>
      </c>
      <c r="I14" s="45">
        <v>6176.9170000000004</v>
      </c>
      <c r="J14" s="45">
        <v>10547.494999999999</v>
      </c>
      <c r="K14" s="45">
        <v>5169.0959999999995</v>
      </c>
      <c r="L14" s="45">
        <v>9220.1440000000002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30">
        <f t="shared" si="1"/>
        <v>26057.89</v>
      </c>
      <c r="AB14" s="31">
        <f t="shared" si="0"/>
        <v>45963.654999999999</v>
      </c>
      <c r="AC14" s="124" t="s">
        <v>33</v>
      </c>
      <c r="AD14" s="32"/>
    </row>
    <row r="15" spans="1:35" ht="21.95" customHeight="1" x14ac:dyDescent="0.15">
      <c r="B15" s="39" t="s">
        <v>12</v>
      </c>
      <c r="C15" s="40">
        <v>30416.291000000001</v>
      </c>
      <c r="D15" s="41">
        <v>21118.312000000002</v>
      </c>
      <c r="E15" s="49">
        <v>34487.541000000005</v>
      </c>
      <c r="F15" s="40">
        <v>24903.416999999998</v>
      </c>
      <c r="G15" s="40">
        <v>44058.507999999994</v>
      </c>
      <c r="H15" s="41">
        <v>29741.351000000002</v>
      </c>
      <c r="I15" s="49">
        <v>36646.896999999997</v>
      </c>
      <c r="J15" s="49">
        <v>28472.234</v>
      </c>
      <c r="K15" s="49">
        <v>33476.421999999999</v>
      </c>
      <c r="L15" s="49">
        <v>26351.116999999998</v>
      </c>
      <c r="M15" s="49"/>
      <c r="N15" s="49"/>
      <c r="O15" s="49"/>
      <c r="P15" s="49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3">
        <f>+C15+E15+G15+I15+K15+M15+O15+Q15+S15+U15+W15+Y15</f>
        <v>179085.65899999999</v>
      </c>
      <c r="AB15" s="42">
        <f t="shared" si="0"/>
        <v>130586.431</v>
      </c>
      <c r="AC15" s="144" t="s">
        <v>34</v>
      </c>
      <c r="AD15" s="145"/>
    </row>
    <row r="16" spans="1:35" ht="20.100000000000001" customHeight="1" x14ac:dyDescent="0.15">
      <c r="B16" s="29" t="s">
        <v>154</v>
      </c>
      <c r="C16" s="30">
        <v>43564.133999999998</v>
      </c>
      <c r="D16" s="31">
        <v>9979.2200000000012</v>
      </c>
      <c r="E16" s="45">
        <v>49575.941999999995</v>
      </c>
      <c r="F16" s="30">
        <v>10861.786</v>
      </c>
      <c r="G16" s="30">
        <v>59717.849000000002</v>
      </c>
      <c r="H16" s="31">
        <v>13062.210999999999</v>
      </c>
      <c r="I16" s="45">
        <v>53333.720999999998</v>
      </c>
      <c r="J16" s="45">
        <v>12182.425999999999</v>
      </c>
      <c r="K16" s="45">
        <v>51619.971999999994</v>
      </c>
      <c r="L16" s="45">
        <v>12109.772000000001</v>
      </c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30">
        <f t="shared" ref="AA16:AA56" si="2">+C16+E16+G16+I16+K16+M16+O16+Q16+S16+U16+W16+Y16</f>
        <v>257811.61799999996</v>
      </c>
      <c r="AB16" s="31">
        <f t="shared" ref="AB16:AB56" si="3">+D16+F16+H16+J16+L16+N16+P16+R16+T16+V16+X16+Z16</f>
        <v>58195.415000000008</v>
      </c>
      <c r="AC16" s="124" t="s">
        <v>35</v>
      </c>
      <c r="AD16" s="33"/>
    </row>
    <row r="17" spans="2:30" ht="20.100000000000001" customHeight="1" x14ac:dyDescent="0.15">
      <c r="B17" s="34" t="s">
        <v>184</v>
      </c>
      <c r="C17" s="35">
        <v>19696.760999999999</v>
      </c>
      <c r="D17" s="36">
        <v>3192.6480000000001</v>
      </c>
      <c r="E17" s="47">
        <v>19220.387999999999</v>
      </c>
      <c r="F17" s="35">
        <v>2781.3939999999998</v>
      </c>
      <c r="G17" s="35">
        <v>24101.795999999998</v>
      </c>
      <c r="H17" s="36">
        <v>3478.4659999999999</v>
      </c>
      <c r="I17" s="47">
        <v>21500.382000000001</v>
      </c>
      <c r="J17" s="47">
        <v>3341.1039999999998</v>
      </c>
      <c r="K17" s="47">
        <v>21228.593000000001</v>
      </c>
      <c r="L17" s="47">
        <v>3403.502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35">
        <f t="shared" si="2"/>
        <v>105747.91999999998</v>
      </c>
      <c r="AB17" s="36">
        <f t="shared" si="3"/>
        <v>16197.114</v>
      </c>
      <c r="AC17" s="125"/>
      <c r="AD17" s="37" t="s">
        <v>36</v>
      </c>
    </row>
    <row r="18" spans="2:30" ht="20.100000000000001" customHeight="1" x14ac:dyDescent="0.15">
      <c r="B18" s="34" t="s">
        <v>185</v>
      </c>
      <c r="C18" s="35">
        <v>9965.0159999999996</v>
      </c>
      <c r="D18" s="36">
        <v>1727.971</v>
      </c>
      <c r="E18" s="47">
        <v>12342.014999999999</v>
      </c>
      <c r="F18" s="35">
        <v>2256.4470000000001</v>
      </c>
      <c r="G18" s="35">
        <v>12436.361000000001</v>
      </c>
      <c r="H18" s="36">
        <v>2106.114</v>
      </c>
      <c r="I18" s="47">
        <v>11741.678</v>
      </c>
      <c r="J18" s="47">
        <v>1996.432</v>
      </c>
      <c r="K18" s="47">
        <v>11574.047</v>
      </c>
      <c r="L18" s="47">
        <v>2045.796</v>
      </c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35">
        <f t="shared" si="2"/>
        <v>58059.116999999998</v>
      </c>
      <c r="AB18" s="36">
        <f t="shared" si="3"/>
        <v>10132.76</v>
      </c>
      <c r="AC18" s="125"/>
      <c r="AD18" s="37" t="s">
        <v>37</v>
      </c>
    </row>
    <row r="19" spans="2:30" ht="20.100000000000001" customHeight="1" x14ac:dyDescent="0.15">
      <c r="B19" s="34" t="s">
        <v>186</v>
      </c>
      <c r="C19" s="35">
        <v>3412.49</v>
      </c>
      <c r="D19" s="36">
        <v>870.654</v>
      </c>
      <c r="E19" s="47">
        <v>6316.8410000000003</v>
      </c>
      <c r="F19" s="35">
        <v>1584.4079999999999</v>
      </c>
      <c r="G19" s="35">
        <v>7730.241</v>
      </c>
      <c r="H19" s="36">
        <v>1808.527</v>
      </c>
      <c r="I19" s="47">
        <v>7435.97</v>
      </c>
      <c r="J19" s="47">
        <v>1680.365</v>
      </c>
      <c r="K19" s="47">
        <v>6474.7910000000002</v>
      </c>
      <c r="L19" s="47">
        <v>1592.3009999999999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35">
        <f t="shared" si="2"/>
        <v>31370.333000000002</v>
      </c>
      <c r="AB19" s="36">
        <f t="shared" si="3"/>
        <v>7536.2549999999992</v>
      </c>
      <c r="AC19" s="125"/>
      <c r="AD19" s="37" t="s">
        <v>38</v>
      </c>
    </row>
    <row r="20" spans="2:30" ht="20.100000000000001" customHeight="1" x14ac:dyDescent="0.15">
      <c r="B20" s="34" t="s">
        <v>187</v>
      </c>
      <c r="C20" s="35">
        <v>10489.867</v>
      </c>
      <c r="D20" s="36">
        <v>4187.9469999999992</v>
      </c>
      <c r="E20" s="47">
        <v>11696.697999999999</v>
      </c>
      <c r="F20" s="35">
        <v>4239.5369999999994</v>
      </c>
      <c r="G20" s="35">
        <v>15449.451000000001</v>
      </c>
      <c r="H20" s="36">
        <v>5669.1040000000003</v>
      </c>
      <c r="I20" s="47">
        <v>12655.691000000001</v>
      </c>
      <c r="J20" s="47">
        <v>5164.5250000000005</v>
      </c>
      <c r="K20" s="47">
        <v>12342.540999999999</v>
      </c>
      <c r="L20" s="47">
        <v>5068.1729999999998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35">
        <f t="shared" si="2"/>
        <v>62634.248</v>
      </c>
      <c r="AB20" s="36">
        <f t="shared" si="3"/>
        <v>24329.286</v>
      </c>
      <c r="AC20" s="125"/>
      <c r="AD20" s="37" t="s">
        <v>39</v>
      </c>
    </row>
    <row r="21" spans="2:30" ht="20.100000000000001" customHeight="1" x14ac:dyDescent="0.15">
      <c r="B21" s="29" t="s">
        <v>155</v>
      </c>
      <c r="C21" s="30">
        <v>36732.555</v>
      </c>
      <c r="D21" s="31">
        <v>7948.491</v>
      </c>
      <c r="E21" s="45">
        <v>41159.561000000002</v>
      </c>
      <c r="F21" s="30">
        <v>9347.5949999999993</v>
      </c>
      <c r="G21" s="30">
        <v>55020.135000000002</v>
      </c>
      <c r="H21" s="31">
        <v>11113.468000000001</v>
      </c>
      <c r="I21" s="45">
        <v>46992.20199999999</v>
      </c>
      <c r="J21" s="45">
        <v>10099.129999999999</v>
      </c>
      <c r="K21" s="45">
        <v>42331.489000000009</v>
      </c>
      <c r="L21" s="45">
        <v>9230.7150000000001</v>
      </c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30">
        <f t="shared" si="2"/>
        <v>222235.94200000001</v>
      </c>
      <c r="AB21" s="31">
        <f t="shared" si="3"/>
        <v>47739.399000000005</v>
      </c>
      <c r="AC21" s="124" t="s">
        <v>40</v>
      </c>
      <c r="AD21" s="33"/>
    </row>
    <row r="22" spans="2:30" ht="20.100000000000001" customHeight="1" x14ac:dyDescent="0.15">
      <c r="B22" s="34" t="s">
        <v>188</v>
      </c>
      <c r="C22" s="35">
        <v>26075.757000000001</v>
      </c>
      <c r="D22" s="36">
        <v>3197.944</v>
      </c>
      <c r="E22" s="47">
        <v>28073.235000000001</v>
      </c>
      <c r="F22" s="35">
        <v>3640.7629999999999</v>
      </c>
      <c r="G22" s="35">
        <v>40464.163999999997</v>
      </c>
      <c r="H22" s="36">
        <v>4773.9059999999999</v>
      </c>
      <c r="I22" s="47">
        <v>33593.292999999998</v>
      </c>
      <c r="J22" s="47">
        <v>3999.9009999999998</v>
      </c>
      <c r="K22" s="47">
        <v>32108.312000000002</v>
      </c>
      <c r="L22" s="47">
        <v>3913.2139999999999</v>
      </c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35">
        <f t="shared" si="2"/>
        <v>160314.761</v>
      </c>
      <c r="AB22" s="36">
        <f t="shared" si="3"/>
        <v>19525.728000000003</v>
      </c>
      <c r="AC22" s="125"/>
      <c r="AD22" s="37" t="s">
        <v>41</v>
      </c>
    </row>
    <row r="23" spans="2:30" ht="20.100000000000001" customHeight="1" x14ac:dyDescent="0.15">
      <c r="B23" s="34" t="s">
        <v>189</v>
      </c>
      <c r="C23" s="35">
        <v>7493.6139999999996</v>
      </c>
      <c r="D23" s="36">
        <v>2337.5250000000001</v>
      </c>
      <c r="E23" s="47">
        <v>10058.516</v>
      </c>
      <c r="F23" s="35">
        <v>3178.799</v>
      </c>
      <c r="G23" s="35">
        <v>10685.618</v>
      </c>
      <c r="H23" s="36">
        <v>3157.4870000000001</v>
      </c>
      <c r="I23" s="47">
        <v>9726.8869999999988</v>
      </c>
      <c r="J23" s="47">
        <v>3450.6330000000003</v>
      </c>
      <c r="K23" s="47">
        <v>6287.8220000000001</v>
      </c>
      <c r="L23" s="47">
        <v>2241.2269999999999</v>
      </c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35">
        <f t="shared" si="2"/>
        <v>44252.456999999995</v>
      </c>
      <c r="AB23" s="36">
        <f t="shared" si="3"/>
        <v>14365.671000000002</v>
      </c>
      <c r="AC23" s="125"/>
      <c r="AD23" s="37" t="s">
        <v>42</v>
      </c>
    </row>
    <row r="24" spans="2:30" ht="20.100000000000001" customHeight="1" x14ac:dyDescent="0.15">
      <c r="B24" s="34" t="s">
        <v>190</v>
      </c>
      <c r="C24" s="35">
        <v>3163.1840000000002</v>
      </c>
      <c r="D24" s="36">
        <v>2413.0219999999999</v>
      </c>
      <c r="E24" s="47">
        <v>3027.81</v>
      </c>
      <c r="F24" s="35">
        <v>2528.0329999999999</v>
      </c>
      <c r="G24" s="35">
        <v>3870.3530000000001</v>
      </c>
      <c r="H24" s="36">
        <v>3182.0749999999998</v>
      </c>
      <c r="I24" s="47">
        <v>3672.0219999999999</v>
      </c>
      <c r="J24" s="47">
        <v>2648.596</v>
      </c>
      <c r="K24" s="47">
        <v>3935.355</v>
      </c>
      <c r="L24" s="47">
        <v>3076.2739999999999</v>
      </c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35">
        <f t="shared" si="2"/>
        <v>17668.724000000002</v>
      </c>
      <c r="AB24" s="36">
        <f t="shared" si="3"/>
        <v>13848</v>
      </c>
      <c r="AC24" s="125"/>
      <c r="AD24" s="37" t="s">
        <v>43</v>
      </c>
    </row>
    <row r="25" spans="2:30" ht="20.100000000000001" customHeight="1" x14ac:dyDescent="0.15">
      <c r="B25" s="29" t="s">
        <v>156</v>
      </c>
      <c r="C25" s="30">
        <v>1234.9380000000001</v>
      </c>
      <c r="D25" s="31">
        <v>490.97500000000002</v>
      </c>
      <c r="E25" s="45">
        <v>739.80799999999999</v>
      </c>
      <c r="F25" s="30">
        <v>386.464</v>
      </c>
      <c r="G25" s="30">
        <v>867.96799999999996</v>
      </c>
      <c r="H25" s="31">
        <v>447.64699999999999</v>
      </c>
      <c r="I25" s="45">
        <v>435.84399999999999</v>
      </c>
      <c r="J25" s="45">
        <v>279.32600000000002</v>
      </c>
      <c r="K25" s="45">
        <v>407.89299999999997</v>
      </c>
      <c r="L25" s="45">
        <v>259.33199999999999</v>
      </c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30">
        <f t="shared" si="2"/>
        <v>3686.451</v>
      </c>
      <c r="AB25" s="31">
        <f t="shared" si="3"/>
        <v>1863.7440000000001</v>
      </c>
      <c r="AC25" s="124" t="s">
        <v>44</v>
      </c>
      <c r="AD25" s="33"/>
    </row>
    <row r="26" spans="2:30" ht="20.100000000000001" customHeight="1" x14ac:dyDescent="0.15">
      <c r="B26" s="29" t="s">
        <v>157</v>
      </c>
      <c r="C26" s="30">
        <v>21842.737000000001</v>
      </c>
      <c r="D26" s="31">
        <v>5684.9160000000011</v>
      </c>
      <c r="E26" s="45">
        <v>24793.323</v>
      </c>
      <c r="F26" s="30">
        <v>6637.89</v>
      </c>
      <c r="G26" s="30">
        <v>27541.321999999996</v>
      </c>
      <c r="H26" s="31">
        <v>7096.15</v>
      </c>
      <c r="I26" s="45">
        <v>26353.200000000001</v>
      </c>
      <c r="J26" s="45">
        <v>6892.3830000000007</v>
      </c>
      <c r="K26" s="45">
        <v>26574.103999999996</v>
      </c>
      <c r="L26" s="45">
        <v>7051.6640000000007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30">
        <f t="shared" si="2"/>
        <v>127104.68599999999</v>
      </c>
      <c r="AB26" s="31">
        <f t="shared" si="3"/>
        <v>33363.002999999997</v>
      </c>
      <c r="AC26" s="124" t="s">
        <v>45</v>
      </c>
      <c r="AD26" s="33"/>
    </row>
    <row r="27" spans="2:30" ht="20.100000000000001" customHeight="1" x14ac:dyDescent="0.15">
      <c r="B27" s="34" t="s">
        <v>191</v>
      </c>
      <c r="C27" s="35">
        <v>7519.241</v>
      </c>
      <c r="D27" s="36">
        <v>1324.3110000000001</v>
      </c>
      <c r="E27" s="47">
        <v>8604.4120000000003</v>
      </c>
      <c r="F27" s="35">
        <v>1307.7349999999999</v>
      </c>
      <c r="G27" s="35">
        <v>9691.8919999999998</v>
      </c>
      <c r="H27" s="36">
        <v>1582.66</v>
      </c>
      <c r="I27" s="47">
        <v>9707.9439999999995</v>
      </c>
      <c r="J27" s="47">
        <v>1636.2280000000001</v>
      </c>
      <c r="K27" s="47">
        <v>8603.8599999999988</v>
      </c>
      <c r="L27" s="47">
        <v>1370.489</v>
      </c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35">
        <f t="shared" si="2"/>
        <v>44127.349000000002</v>
      </c>
      <c r="AB27" s="36">
        <f t="shared" si="3"/>
        <v>7221.4230000000007</v>
      </c>
      <c r="AC27" s="125"/>
      <c r="AD27" s="37" t="s">
        <v>46</v>
      </c>
    </row>
    <row r="28" spans="2:30" ht="20.100000000000001" customHeight="1" x14ac:dyDescent="0.15">
      <c r="B28" s="34" t="s">
        <v>192</v>
      </c>
      <c r="C28" s="35">
        <v>410.15300000000002</v>
      </c>
      <c r="D28" s="36">
        <v>74.144000000000005</v>
      </c>
      <c r="E28" s="47">
        <v>526.221</v>
      </c>
      <c r="F28" s="35">
        <v>80.287999999999997</v>
      </c>
      <c r="G28" s="35">
        <v>599.81700000000001</v>
      </c>
      <c r="H28" s="36">
        <v>85.018000000000001</v>
      </c>
      <c r="I28" s="47">
        <v>670.20500000000004</v>
      </c>
      <c r="J28" s="47">
        <v>107.34399999999999</v>
      </c>
      <c r="K28" s="47">
        <v>818.35900000000004</v>
      </c>
      <c r="L28" s="47">
        <v>128.304</v>
      </c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35">
        <f t="shared" si="2"/>
        <v>3024.7550000000001</v>
      </c>
      <c r="AB28" s="36">
        <f t="shared" si="3"/>
        <v>475.09799999999996</v>
      </c>
      <c r="AC28" s="125"/>
      <c r="AD28" s="37" t="s">
        <v>47</v>
      </c>
    </row>
    <row r="29" spans="2:30" ht="20.100000000000001" customHeight="1" x14ac:dyDescent="0.15">
      <c r="B29" s="34" t="s">
        <v>193</v>
      </c>
      <c r="C29" s="35">
        <v>7168.0590000000002</v>
      </c>
      <c r="D29" s="36">
        <v>2674.4670000000001</v>
      </c>
      <c r="E29" s="47">
        <v>9098.9940000000006</v>
      </c>
      <c r="F29" s="35">
        <v>3476.1440000000002</v>
      </c>
      <c r="G29" s="35">
        <v>9574.8259999999991</v>
      </c>
      <c r="H29" s="36">
        <v>3558.85</v>
      </c>
      <c r="I29" s="47">
        <v>7831.1939999999995</v>
      </c>
      <c r="J29" s="47">
        <v>3082.3430000000003</v>
      </c>
      <c r="K29" s="47">
        <v>9356.4959999999992</v>
      </c>
      <c r="L29" s="47">
        <v>3608.422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35">
        <f t="shared" si="2"/>
        <v>43029.569000000003</v>
      </c>
      <c r="AB29" s="36">
        <f t="shared" si="3"/>
        <v>16400.226000000002</v>
      </c>
      <c r="AC29" s="125"/>
      <c r="AD29" s="37" t="s">
        <v>39</v>
      </c>
    </row>
    <row r="30" spans="2:30" ht="20.100000000000001" customHeight="1" x14ac:dyDescent="0.15">
      <c r="B30" s="61" t="s">
        <v>246</v>
      </c>
      <c r="C30" s="35">
        <v>1321.4469999999999</v>
      </c>
      <c r="D30" s="36">
        <v>406.505</v>
      </c>
      <c r="E30" s="47">
        <v>1249.5239999999999</v>
      </c>
      <c r="F30" s="35">
        <v>381.61500000000001</v>
      </c>
      <c r="G30" s="35">
        <v>1335.8050000000001</v>
      </c>
      <c r="H30" s="36">
        <v>403.05700000000002</v>
      </c>
      <c r="I30" s="47">
        <v>1688.6479999999999</v>
      </c>
      <c r="J30" s="47">
        <v>513.65099999999995</v>
      </c>
      <c r="K30" s="47">
        <v>1599.2850000000001</v>
      </c>
      <c r="L30" s="47">
        <v>488.63900000000001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35">
        <f t="shared" si="2"/>
        <v>7194.7089999999998</v>
      </c>
      <c r="AB30" s="36">
        <f t="shared" si="3"/>
        <v>2193.4670000000001</v>
      </c>
      <c r="AC30" s="125"/>
      <c r="AD30" s="37" t="s">
        <v>48</v>
      </c>
    </row>
    <row r="31" spans="2:30" ht="20.100000000000001" customHeight="1" x14ac:dyDescent="0.15">
      <c r="B31" s="61" t="s">
        <v>247</v>
      </c>
      <c r="C31" s="35">
        <v>5423.8370000000004</v>
      </c>
      <c r="D31" s="36">
        <v>1205.489</v>
      </c>
      <c r="E31" s="47">
        <v>5314.1719999999996</v>
      </c>
      <c r="F31" s="35">
        <v>1392.1079999999999</v>
      </c>
      <c r="G31" s="35">
        <v>6338.982</v>
      </c>
      <c r="H31" s="36">
        <v>1466.5650000000001</v>
      </c>
      <c r="I31" s="47">
        <v>6455.2089999999998</v>
      </c>
      <c r="J31" s="47">
        <v>1552.817</v>
      </c>
      <c r="K31" s="47">
        <v>6196.1040000000003</v>
      </c>
      <c r="L31" s="47">
        <v>1455.81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35">
        <f t="shared" si="2"/>
        <v>29728.304</v>
      </c>
      <c r="AB31" s="36">
        <f t="shared" si="3"/>
        <v>7072.7889999999989</v>
      </c>
      <c r="AC31" s="125"/>
      <c r="AD31" s="37" t="s">
        <v>49</v>
      </c>
    </row>
    <row r="32" spans="2:30" ht="20.100000000000001" customHeight="1" x14ac:dyDescent="0.15">
      <c r="B32" s="29" t="s">
        <v>158</v>
      </c>
      <c r="C32" s="30">
        <v>54685.008999999998</v>
      </c>
      <c r="D32" s="31">
        <v>6677.1459999999997</v>
      </c>
      <c r="E32" s="45">
        <v>56765.563999999998</v>
      </c>
      <c r="F32" s="30">
        <v>7259.5260000000007</v>
      </c>
      <c r="G32" s="30">
        <v>59718.898000000001</v>
      </c>
      <c r="H32" s="31">
        <v>7774.6100000000006</v>
      </c>
      <c r="I32" s="45">
        <v>49747.094999999994</v>
      </c>
      <c r="J32" s="45">
        <v>6672.5170000000007</v>
      </c>
      <c r="K32" s="45">
        <v>44569.279999999992</v>
      </c>
      <c r="L32" s="45">
        <v>6215.8059999999996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30">
        <f t="shared" si="2"/>
        <v>265485.84600000002</v>
      </c>
      <c r="AB32" s="31">
        <f t="shared" si="3"/>
        <v>34599.604999999996</v>
      </c>
      <c r="AC32" s="124" t="s">
        <v>50</v>
      </c>
      <c r="AD32" s="33"/>
    </row>
    <row r="33" spans="2:30" ht="20.100000000000001" customHeight="1" x14ac:dyDescent="0.15">
      <c r="B33" s="34" t="s">
        <v>194</v>
      </c>
      <c r="C33" s="35">
        <v>52038.962</v>
      </c>
      <c r="D33" s="36">
        <v>5765.4449999999997</v>
      </c>
      <c r="E33" s="47">
        <v>53484.358</v>
      </c>
      <c r="F33" s="35">
        <v>6050.6790000000001</v>
      </c>
      <c r="G33" s="35">
        <v>56149.936999999998</v>
      </c>
      <c r="H33" s="36">
        <v>6505.0230000000001</v>
      </c>
      <c r="I33" s="47">
        <v>46539.45</v>
      </c>
      <c r="J33" s="47">
        <v>5493.9930000000004</v>
      </c>
      <c r="K33" s="47">
        <v>41424.188999999998</v>
      </c>
      <c r="L33" s="47">
        <v>4987.384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35">
        <f t="shared" si="2"/>
        <v>249636.89600000001</v>
      </c>
      <c r="AB33" s="36">
        <f t="shared" si="3"/>
        <v>28802.523999999998</v>
      </c>
      <c r="AC33" s="125"/>
      <c r="AD33" s="37" t="s">
        <v>51</v>
      </c>
    </row>
    <row r="34" spans="2:30" ht="20.100000000000001" customHeight="1" x14ac:dyDescent="0.15">
      <c r="B34" s="34" t="s">
        <v>195</v>
      </c>
      <c r="C34" s="35">
        <v>821.995</v>
      </c>
      <c r="D34" s="36">
        <v>257.59299999999996</v>
      </c>
      <c r="E34" s="47">
        <v>780.22299999999996</v>
      </c>
      <c r="F34" s="35">
        <v>312.83199999999999</v>
      </c>
      <c r="G34" s="35">
        <v>803.63499999999999</v>
      </c>
      <c r="H34" s="36">
        <v>308.00100000000003</v>
      </c>
      <c r="I34" s="47">
        <v>818.25699999999995</v>
      </c>
      <c r="J34" s="47">
        <v>258.76900000000001</v>
      </c>
      <c r="K34" s="47">
        <v>956.60000000000014</v>
      </c>
      <c r="L34" s="47">
        <v>326.75400000000002</v>
      </c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35">
        <f t="shared" si="2"/>
        <v>4180.71</v>
      </c>
      <c r="AB34" s="36">
        <f t="shared" si="3"/>
        <v>1463.9490000000001</v>
      </c>
      <c r="AC34" s="125"/>
      <c r="AD34" s="37" t="s">
        <v>52</v>
      </c>
    </row>
    <row r="35" spans="2:30" ht="20.100000000000001" customHeight="1" x14ac:dyDescent="0.15">
      <c r="B35" s="34" t="s">
        <v>196</v>
      </c>
      <c r="C35" s="35">
        <v>1475.8040000000001</v>
      </c>
      <c r="D35" s="36">
        <v>528.31600000000003</v>
      </c>
      <c r="E35" s="47">
        <v>2176.7550000000001</v>
      </c>
      <c r="F35" s="35">
        <v>741.30799999999999</v>
      </c>
      <c r="G35" s="35">
        <v>2248.2510000000002</v>
      </c>
      <c r="H35" s="36">
        <v>799.86300000000006</v>
      </c>
      <c r="I35" s="47">
        <v>2089.8319999999999</v>
      </c>
      <c r="J35" s="47">
        <v>783.18799999999999</v>
      </c>
      <c r="K35" s="47">
        <v>1940.77</v>
      </c>
      <c r="L35" s="47">
        <v>768.92899999999997</v>
      </c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35">
        <f t="shared" si="2"/>
        <v>9931.4120000000003</v>
      </c>
      <c r="AB35" s="36">
        <f t="shared" si="3"/>
        <v>3621.6040000000003</v>
      </c>
      <c r="AC35" s="125"/>
      <c r="AD35" s="37" t="s">
        <v>53</v>
      </c>
    </row>
    <row r="36" spans="2:30" ht="20.100000000000001" customHeight="1" x14ac:dyDescent="0.15">
      <c r="B36" s="34" t="s">
        <v>197</v>
      </c>
      <c r="C36" s="35">
        <v>348.24799999999999</v>
      </c>
      <c r="D36" s="36">
        <v>125.792</v>
      </c>
      <c r="E36" s="47">
        <v>324.22800000000001</v>
      </c>
      <c r="F36" s="35">
        <v>154.70699999999999</v>
      </c>
      <c r="G36" s="35">
        <v>517.07500000000005</v>
      </c>
      <c r="H36" s="36">
        <v>161.72300000000001</v>
      </c>
      <c r="I36" s="47">
        <v>299.55599999999998</v>
      </c>
      <c r="J36" s="47">
        <v>136.56700000000001</v>
      </c>
      <c r="K36" s="47">
        <v>247.721</v>
      </c>
      <c r="L36" s="47">
        <v>132.739</v>
      </c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35">
        <f t="shared" si="2"/>
        <v>1736.828</v>
      </c>
      <c r="AB36" s="36">
        <f t="shared" si="3"/>
        <v>711.52800000000002</v>
      </c>
      <c r="AC36" s="125"/>
      <c r="AD36" s="37" t="s">
        <v>39</v>
      </c>
    </row>
    <row r="37" spans="2:30" ht="20.100000000000001" customHeight="1" x14ac:dyDescent="0.15">
      <c r="B37" s="29" t="s">
        <v>159</v>
      </c>
      <c r="C37" s="30">
        <v>1195.835</v>
      </c>
      <c r="D37" s="31">
        <v>541.92100000000005</v>
      </c>
      <c r="E37" s="45">
        <v>786.71500000000003</v>
      </c>
      <c r="F37" s="30">
        <v>374.08699999999999</v>
      </c>
      <c r="G37" s="30">
        <v>1876.8530000000001</v>
      </c>
      <c r="H37" s="31">
        <v>777.30700000000002</v>
      </c>
      <c r="I37" s="45">
        <v>1126.7840000000001</v>
      </c>
      <c r="J37" s="45">
        <v>471.47700000000003</v>
      </c>
      <c r="K37" s="45">
        <v>1033.356</v>
      </c>
      <c r="L37" s="45">
        <v>475.44200000000001</v>
      </c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30">
        <f t="shared" si="2"/>
        <v>6019.5429999999997</v>
      </c>
      <c r="AB37" s="31">
        <f t="shared" si="3"/>
        <v>2640.2339999999999</v>
      </c>
      <c r="AC37" s="124" t="s">
        <v>54</v>
      </c>
      <c r="AD37" s="33"/>
    </row>
    <row r="38" spans="2:30" ht="20.100000000000001" customHeight="1" x14ac:dyDescent="0.15">
      <c r="B38" s="29" t="s">
        <v>160</v>
      </c>
      <c r="C38" s="30">
        <v>1512.585</v>
      </c>
      <c r="D38" s="31">
        <v>5717.9289999999992</v>
      </c>
      <c r="E38" s="45">
        <v>1640.857</v>
      </c>
      <c r="F38" s="30">
        <v>6732.9580000000005</v>
      </c>
      <c r="G38" s="30">
        <v>2131.2640000000001</v>
      </c>
      <c r="H38" s="31">
        <v>9048.8889999999992</v>
      </c>
      <c r="I38" s="45">
        <v>2195.2410000000004</v>
      </c>
      <c r="J38" s="45">
        <v>8472.6670000000013</v>
      </c>
      <c r="K38" s="45">
        <v>1764.7639999999999</v>
      </c>
      <c r="L38" s="45">
        <v>7360.7569999999996</v>
      </c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30">
        <f t="shared" si="2"/>
        <v>9244.7109999999993</v>
      </c>
      <c r="AB38" s="31">
        <f t="shared" si="3"/>
        <v>37333.199999999997</v>
      </c>
      <c r="AC38" s="124" t="s">
        <v>55</v>
      </c>
      <c r="AD38" s="33"/>
    </row>
    <row r="39" spans="2:30" ht="20.100000000000001" customHeight="1" x14ac:dyDescent="0.15">
      <c r="B39" s="29" t="s">
        <v>182</v>
      </c>
      <c r="C39" s="30">
        <v>21.259999999999998</v>
      </c>
      <c r="D39" s="31">
        <v>15.945</v>
      </c>
      <c r="E39" s="45">
        <v>117.16300000000001</v>
      </c>
      <c r="F39" s="30">
        <v>35.009</v>
      </c>
      <c r="G39" s="30">
        <v>219.01400000000001</v>
      </c>
      <c r="H39" s="31">
        <v>40.825000000000003</v>
      </c>
      <c r="I39" s="45">
        <v>221.702</v>
      </c>
      <c r="J39" s="45">
        <v>67.992000000000004</v>
      </c>
      <c r="K39" s="45">
        <v>169.49700000000001</v>
      </c>
      <c r="L39" s="45">
        <v>35.529000000000003</v>
      </c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30">
        <f t="shared" si="2"/>
        <v>748.63599999999997</v>
      </c>
      <c r="AB39" s="31">
        <f t="shared" si="3"/>
        <v>195.3</v>
      </c>
      <c r="AC39" s="124" t="s">
        <v>56</v>
      </c>
      <c r="AD39" s="33"/>
    </row>
    <row r="40" spans="2:30" ht="20.100000000000001" customHeight="1" x14ac:dyDescent="0.15">
      <c r="B40" s="29" t="s">
        <v>161</v>
      </c>
      <c r="C40" s="30">
        <v>4161.6329999999998</v>
      </c>
      <c r="D40" s="31">
        <v>1941.633</v>
      </c>
      <c r="E40" s="45">
        <v>4899.9059999999999</v>
      </c>
      <c r="F40" s="30">
        <v>2406.2550000000001</v>
      </c>
      <c r="G40" s="30">
        <v>5481.3720000000003</v>
      </c>
      <c r="H40" s="31">
        <v>2696.7330000000002</v>
      </c>
      <c r="I40" s="45">
        <v>4061.7049999999999</v>
      </c>
      <c r="J40" s="45">
        <v>2142.3339999999998</v>
      </c>
      <c r="K40" s="45">
        <v>5229.2240000000002</v>
      </c>
      <c r="L40" s="45">
        <v>2526.1329999999998</v>
      </c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30">
        <f t="shared" si="2"/>
        <v>23833.840000000004</v>
      </c>
      <c r="AB40" s="31">
        <f t="shared" si="3"/>
        <v>11713.088</v>
      </c>
      <c r="AC40" s="124" t="s">
        <v>57</v>
      </c>
      <c r="AD40" s="33"/>
    </row>
    <row r="41" spans="2:30" ht="20.100000000000001" customHeight="1" x14ac:dyDescent="0.15">
      <c r="B41" s="29" t="s">
        <v>162</v>
      </c>
      <c r="C41" s="30">
        <v>37383.475999999995</v>
      </c>
      <c r="D41" s="31">
        <v>12983.705000000002</v>
      </c>
      <c r="E41" s="45">
        <v>41723.555999999997</v>
      </c>
      <c r="F41" s="30">
        <v>15018.463</v>
      </c>
      <c r="G41" s="30">
        <v>44530.823000000004</v>
      </c>
      <c r="H41" s="31">
        <v>16679.662</v>
      </c>
      <c r="I41" s="45">
        <v>40395.364999999998</v>
      </c>
      <c r="J41" s="45">
        <v>16012.332</v>
      </c>
      <c r="K41" s="45">
        <v>42345.310000000005</v>
      </c>
      <c r="L41" s="45">
        <v>16965.18</v>
      </c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30">
        <f t="shared" si="2"/>
        <v>206378.53</v>
      </c>
      <c r="AB41" s="31">
        <f t="shared" si="3"/>
        <v>77659.342000000004</v>
      </c>
      <c r="AC41" s="124" t="s">
        <v>58</v>
      </c>
      <c r="AD41" s="33"/>
    </row>
    <row r="42" spans="2:30" ht="20.100000000000001" customHeight="1" x14ac:dyDescent="0.15">
      <c r="B42" s="34" t="s">
        <v>198</v>
      </c>
      <c r="C42" s="35">
        <v>2684.098</v>
      </c>
      <c r="D42" s="36">
        <v>1175.1210000000001</v>
      </c>
      <c r="E42" s="47">
        <v>3028.4290000000001</v>
      </c>
      <c r="F42" s="35">
        <v>1299.9090000000001</v>
      </c>
      <c r="G42" s="35">
        <v>3739.8619999999996</v>
      </c>
      <c r="H42" s="36">
        <v>1543.0930000000001</v>
      </c>
      <c r="I42" s="47">
        <v>3921.3310000000001</v>
      </c>
      <c r="J42" s="47">
        <v>1691.606</v>
      </c>
      <c r="K42" s="47">
        <v>4367.2430000000004</v>
      </c>
      <c r="L42" s="47">
        <v>1930.95</v>
      </c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35">
        <f t="shared" si="2"/>
        <v>17740.963</v>
      </c>
      <c r="AB42" s="36">
        <f t="shared" si="3"/>
        <v>7640.6790000000001</v>
      </c>
      <c r="AC42" s="125"/>
      <c r="AD42" s="37" t="s">
        <v>59</v>
      </c>
    </row>
    <row r="43" spans="2:30" ht="20.100000000000001" customHeight="1" x14ac:dyDescent="0.15">
      <c r="B43" s="34" t="s">
        <v>199</v>
      </c>
      <c r="C43" s="35">
        <v>34699.377999999997</v>
      </c>
      <c r="D43" s="36">
        <v>11808.584000000001</v>
      </c>
      <c r="E43" s="47">
        <v>38695.127</v>
      </c>
      <c r="F43" s="35">
        <v>13718.554</v>
      </c>
      <c r="G43" s="35">
        <v>40790.961000000003</v>
      </c>
      <c r="H43" s="36">
        <v>15136.569</v>
      </c>
      <c r="I43" s="47">
        <v>36474.034</v>
      </c>
      <c r="J43" s="47">
        <v>14320.726000000001</v>
      </c>
      <c r="K43" s="47">
        <v>37978.067000000003</v>
      </c>
      <c r="L43" s="47">
        <v>15034.23</v>
      </c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35">
        <f t="shared" si="2"/>
        <v>188637.56700000001</v>
      </c>
      <c r="AB43" s="36">
        <f t="shared" si="3"/>
        <v>70018.663</v>
      </c>
      <c r="AC43" s="125"/>
      <c r="AD43" s="37" t="s">
        <v>39</v>
      </c>
    </row>
    <row r="44" spans="2:30" ht="20.100000000000001" customHeight="1" x14ac:dyDescent="0.15">
      <c r="B44" s="29" t="s">
        <v>163</v>
      </c>
      <c r="C44" s="30">
        <v>8743.6280000000006</v>
      </c>
      <c r="D44" s="31">
        <v>6536.9130000000005</v>
      </c>
      <c r="E44" s="45">
        <v>11415.225</v>
      </c>
      <c r="F44" s="30">
        <v>6951.2760000000007</v>
      </c>
      <c r="G44" s="30">
        <v>12117.547999999999</v>
      </c>
      <c r="H44" s="31">
        <v>7304.5060000000003</v>
      </c>
      <c r="I44" s="45">
        <v>10245.343000000001</v>
      </c>
      <c r="J44" s="45">
        <v>7933.308</v>
      </c>
      <c r="K44" s="45">
        <v>10867.927</v>
      </c>
      <c r="L44" s="45">
        <v>6228.0860000000002</v>
      </c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30">
        <f t="shared" si="2"/>
        <v>53389.671000000002</v>
      </c>
      <c r="AB44" s="31">
        <f t="shared" si="3"/>
        <v>34954.089000000007</v>
      </c>
      <c r="AC44" s="124" t="s">
        <v>60</v>
      </c>
      <c r="AD44" s="33"/>
    </row>
    <row r="45" spans="2:30" ht="20.100000000000001" customHeight="1" x14ac:dyDescent="0.15">
      <c r="B45" s="34" t="s">
        <v>200</v>
      </c>
      <c r="C45" s="35">
        <v>4087.9189999999999</v>
      </c>
      <c r="D45" s="36">
        <v>1510.828</v>
      </c>
      <c r="E45" s="47">
        <v>5736.7330000000002</v>
      </c>
      <c r="F45" s="35">
        <v>2101.6660000000002</v>
      </c>
      <c r="G45" s="35">
        <v>5860.1710000000003</v>
      </c>
      <c r="H45" s="36">
        <v>1964.992</v>
      </c>
      <c r="I45" s="47">
        <v>4926.8770000000004</v>
      </c>
      <c r="J45" s="47">
        <v>1779.546</v>
      </c>
      <c r="K45" s="47">
        <v>5238.585</v>
      </c>
      <c r="L45" s="47">
        <v>1959.952</v>
      </c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35">
        <f t="shared" si="2"/>
        <v>25850.285</v>
      </c>
      <c r="AB45" s="36">
        <f t="shared" si="3"/>
        <v>9316.9840000000004</v>
      </c>
      <c r="AC45" s="125"/>
      <c r="AD45" s="37" t="s">
        <v>61</v>
      </c>
    </row>
    <row r="46" spans="2:30" ht="20.100000000000001" customHeight="1" x14ac:dyDescent="0.15">
      <c r="B46" s="34" t="s">
        <v>201</v>
      </c>
      <c r="C46" s="35">
        <v>4655.7089999999998</v>
      </c>
      <c r="D46" s="36">
        <v>5026.085</v>
      </c>
      <c r="E46" s="47">
        <v>5678.4920000000002</v>
      </c>
      <c r="F46" s="35">
        <v>4849.6100000000006</v>
      </c>
      <c r="G46" s="35">
        <v>6257.3769999999995</v>
      </c>
      <c r="H46" s="36">
        <v>5339.5140000000001</v>
      </c>
      <c r="I46" s="47">
        <v>5318.4660000000003</v>
      </c>
      <c r="J46" s="47">
        <v>6153.7619999999997</v>
      </c>
      <c r="K46" s="47">
        <v>5629.3420000000006</v>
      </c>
      <c r="L46" s="47">
        <v>4268.134</v>
      </c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35">
        <f t="shared" si="2"/>
        <v>27539.386000000002</v>
      </c>
      <c r="AB46" s="36">
        <f t="shared" si="3"/>
        <v>25637.104999999996</v>
      </c>
      <c r="AC46" s="125"/>
      <c r="AD46" s="37" t="s">
        <v>62</v>
      </c>
    </row>
    <row r="47" spans="2:30" ht="20.100000000000001" customHeight="1" x14ac:dyDescent="0.15">
      <c r="B47" s="29" t="s">
        <v>164</v>
      </c>
      <c r="C47" s="30">
        <v>7865.8680000000004</v>
      </c>
      <c r="D47" s="31">
        <v>5840.1089999999995</v>
      </c>
      <c r="E47" s="45">
        <v>10582.698</v>
      </c>
      <c r="F47" s="30">
        <v>6644.558</v>
      </c>
      <c r="G47" s="30">
        <v>11381.104000000001</v>
      </c>
      <c r="H47" s="31">
        <v>7366.9489999999996</v>
      </c>
      <c r="I47" s="45">
        <v>9484.68</v>
      </c>
      <c r="J47" s="45">
        <v>6882.509</v>
      </c>
      <c r="K47" s="45">
        <v>7931.6210000000001</v>
      </c>
      <c r="L47" s="45">
        <v>6619.2489999999998</v>
      </c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30">
        <f t="shared" si="2"/>
        <v>47245.970999999998</v>
      </c>
      <c r="AB47" s="31">
        <f t="shared" si="3"/>
        <v>33353.373999999996</v>
      </c>
      <c r="AC47" s="124" t="s">
        <v>63</v>
      </c>
      <c r="AD47" s="33"/>
    </row>
    <row r="48" spans="2:30" ht="20.100000000000001" customHeight="1" x14ac:dyDescent="0.15">
      <c r="B48" s="29" t="s">
        <v>165</v>
      </c>
      <c r="C48" s="30">
        <v>6429.1280000000006</v>
      </c>
      <c r="D48" s="31">
        <v>5344.4110000000001</v>
      </c>
      <c r="E48" s="45">
        <v>6712.5820000000003</v>
      </c>
      <c r="F48" s="30">
        <v>5577.6100000000006</v>
      </c>
      <c r="G48" s="30">
        <v>7530.0519999999997</v>
      </c>
      <c r="H48" s="31">
        <v>6085.8879999999999</v>
      </c>
      <c r="I48" s="45">
        <v>6705.277</v>
      </c>
      <c r="J48" s="45">
        <v>5695.893</v>
      </c>
      <c r="K48" s="45">
        <v>6437.92</v>
      </c>
      <c r="L48" s="45">
        <v>5725.2119999999995</v>
      </c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30">
        <f t="shared" si="2"/>
        <v>33814.959000000003</v>
      </c>
      <c r="AB48" s="31">
        <f t="shared" si="3"/>
        <v>28429.013999999999</v>
      </c>
      <c r="AC48" s="124" t="s">
        <v>64</v>
      </c>
      <c r="AD48" s="33"/>
    </row>
    <row r="49" spans="1:35" ht="20.100000000000001" customHeight="1" x14ac:dyDescent="0.15">
      <c r="B49" s="29" t="s">
        <v>166</v>
      </c>
      <c r="C49" s="30">
        <v>13517.975000000002</v>
      </c>
      <c r="D49" s="31">
        <v>1798.25</v>
      </c>
      <c r="E49" s="45">
        <v>18059.235999999997</v>
      </c>
      <c r="F49" s="30">
        <v>2335.9639999999999</v>
      </c>
      <c r="G49" s="30">
        <v>19316.059000000001</v>
      </c>
      <c r="H49" s="31">
        <v>2580.1510000000003</v>
      </c>
      <c r="I49" s="45">
        <v>20935.624999999996</v>
      </c>
      <c r="J49" s="45">
        <v>2839.2150000000001</v>
      </c>
      <c r="K49" s="45">
        <v>17166.001</v>
      </c>
      <c r="L49" s="45">
        <v>2297.6950000000002</v>
      </c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30">
        <f t="shared" si="2"/>
        <v>88994.896000000008</v>
      </c>
      <c r="AB49" s="31">
        <f t="shared" si="3"/>
        <v>11851.275</v>
      </c>
      <c r="AC49" s="124" t="s">
        <v>65</v>
      </c>
      <c r="AD49" s="33"/>
    </row>
    <row r="50" spans="1:35" ht="20.100000000000001" customHeight="1" x14ac:dyDescent="0.15">
      <c r="A50" s="1"/>
      <c r="B50" s="38" t="s">
        <v>237</v>
      </c>
      <c r="C50" s="30">
        <v>3.94</v>
      </c>
      <c r="D50" s="31">
        <v>24.129000000000001</v>
      </c>
      <c r="E50" s="45">
        <v>5.7460000000000004</v>
      </c>
      <c r="F50" s="30">
        <v>28.978000000000002</v>
      </c>
      <c r="G50" s="30">
        <v>18.870999999999999</v>
      </c>
      <c r="H50" s="31">
        <v>25.475000000000001</v>
      </c>
      <c r="I50" s="45">
        <v>9.7739999999999991</v>
      </c>
      <c r="J50" s="45">
        <v>33.387</v>
      </c>
      <c r="K50" s="45">
        <v>0.185</v>
      </c>
      <c r="L50" s="45">
        <v>23.861000000000001</v>
      </c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30">
        <f>+C50+E50+G50+I50+K50+M50+O50+Q50+S50+U50+W50+Y50</f>
        <v>38.515999999999998</v>
      </c>
      <c r="AB50" s="31">
        <f>+D50+F50+H50+J50+L50+N50+P50+R50+T50+V50+X50+Z50</f>
        <v>135.82999999999998</v>
      </c>
      <c r="AC50" s="124" t="s">
        <v>241</v>
      </c>
      <c r="AD50" s="33"/>
    </row>
    <row r="51" spans="1:35" ht="20.100000000000001" customHeight="1" x14ac:dyDescent="0.15">
      <c r="B51" s="29" t="s">
        <v>167</v>
      </c>
      <c r="C51" s="30">
        <v>7126.9409999999998</v>
      </c>
      <c r="D51" s="31">
        <v>6027.1639999999998</v>
      </c>
      <c r="E51" s="45">
        <v>8040.5720000000001</v>
      </c>
      <c r="F51" s="30">
        <v>6302.2539999999999</v>
      </c>
      <c r="G51" s="30">
        <v>9088.2219999999998</v>
      </c>
      <c r="H51" s="31">
        <v>7210.7449999999999</v>
      </c>
      <c r="I51" s="45">
        <v>8572.9789999999994</v>
      </c>
      <c r="J51" s="45">
        <v>6590.3320000000003</v>
      </c>
      <c r="K51" s="45">
        <v>8477.0419999999995</v>
      </c>
      <c r="L51" s="45">
        <v>7524.6240000000007</v>
      </c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30">
        <f t="shared" si="2"/>
        <v>41305.756000000001</v>
      </c>
      <c r="AB51" s="31">
        <f t="shared" si="3"/>
        <v>33655.119000000006</v>
      </c>
      <c r="AC51" s="124" t="s">
        <v>242</v>
      </c>
      <c r="AD51" s="33"/>
    </row>
    <row r="52" spans="1:35" ht="20.100000000000001" customHeight="1" x14ac:dyDescent="0.15">
      <c r="B52" s="29" t="s">
        <v>168</v>
      </c>
      <c r="C52" s="30">
        <v>2265.6800000000003</v>
      </c>
      <c r="D52" s="31">
        <v>880.36400000000003</v>
      </c>
      <c r="E52" s="45">
        <v>3485.8180000000002</v>
      </c>
      <c r="F52" s="30">
        <v>1216.1580000000001</v>
      </c>
      <c r="G52" s="30">
        <v>3265.2889999999998</v>
      </c>
      <c r="H52" s="31">
        <v>1358.6109999999999</v>
      </c>
      <c r="I52" s="45">
        <v>3183.9949999999999</v>
      </c>
      <c r="J52" s="45">
        <v>1136.8110000000001</v>
      </c>
      <c r="K52" s="45">
        <v>2982.3670000000002</v>
      </c>
      <c r="L52" s="45">
        <v>1177.24</v>
      </c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30">
        <f t="shared" si="2"/>
        <v>15183.148999999999</v>
      </c>
      <c r="AB52" s="31">
        <f t="shared" si="3"/>
        <v>5769.1839999999993</v>
      </c>
      <c r="AC52" s="124" t="s">
        <v>66</v>
      </c>
      <c r="AD52" s="33"/>
    </row>
    <row r="53" spans="1:35" s="14" customFormat="1" ht="21.95" customHeight="1" x14ac:dyDescent="0.15">
      <c r="B53" s="39" t="s">
        <v>23</v>
      </c>
      <c r="C53" s="40">
        <v>248287.32199999996</v>
      </c>
      <c r="D53" s="41">
        <v>78433.221000000005</v>
      </c>
      <c r="E53" s="49">
        <v>280504.27199999994</v>
      </c>
      <c r="F53" s="40">
        <v>88116.830999999991</v>
      </c>
      <c r="G53" s="40">
        <v>319822.64299999998</v>
      </c>
      <c r="H53" s="41">
        <v>100669.827</v>
      </c>
      <c r="I53" s="49">
        <v>284000.53199999989</v>
      </c>
      <c r="J53" s="49">
        <v>94404.039000000004</v>
      </c>
      <c r="K53" s="49">
        <v>269907.95199999999</v>
      </c>
      <c r="L53" s="49">
        <v>91826.297000000006</v>
      </c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0">
        <f t="shared" si="2"/>
        <v>1402522.7209999999</v>
      </c>
      <c r="AB53" s="41">
        <f t="shared" si="3"/>
        <v>453450.21500000003</v>
      </c>
      <c r="AC53" s="146" t="s">
        <v>67</v>
      </c>
      <c r="AD53" s="147"/>
      <c r="AF53" s="15"/>
      <c r="AG53" s="15"/>
      <c r="AH53" s="13"/>
      <c r="AI53" s="13"/>
    </row>
    <row r="54" spans="1:35" ht="20.100000000000001" customHeight="1" x14ac:dyDescent="0.15">
      <c r="B54" s="29" t="s">
        <v>169</v>
      </c>
      <c r="C54" s="30">
        <v>16575.358</v>
      </c>
      <c r="D54" s="31">
        <v>15341.705</v>
      </c>
      <c r="E54" s="45">
        <v>20278.492999999999</v>
      </c>
      <c r="F54" s="30">
        <v>20359.468999999997</v>
      </c>
      <c r="G54" s="30">
        <v>19870.078999999998</v>
      </c>
      <c r="H54" s="31">
        <v>21861.483</v>
      </c>
      <c r="I54" s="45">
        <v>19121.351999999999</v>
      </c>
      <c r="J54" s="45">
        <v>19600.531000000003</v>
      </c>
      <c r="K54" s="45">
        <v>15769.469000000001</v>
      </c>
      <c r="L54" s="45">
        <v>18597.339999999997</v>
      </c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30">
        <f t="shared" si="2"/>
        <v>91614.750999999989</v>
      </c>
      <c r="AB54" s="31">
        <f t="shared" si="3"/>
        <v>95760.527999999991</v>
      </c>
      <c r="AC54" s="124" t="s">
        <v>69</v>
      </c>
      <c r="AD54" s="33"/>
    </row>
    <row r="55" spans="1:35" s="14" customFormat="1" ht="21.95" customHeight="1" x14ac:dyDescent="0.15">
      <c r="B55" s="39" t="s">
        <v>13</v>
      </c>
      <c r="C55" s="40">
        <v>295278.97099999996</v>
      </c>
      <c r="D55" s="41">
        <v>114893.23800000001</v>
      </c>
      <c r="E55" s="49">
        <v>335270.30599999998</v>
      </c>
      <c r="F55" s="40">
        <v>133379.717</v>
      </c>
      <c r="G55" s="40">
        <v>383751.23</v>
      </c>
      <c r="H55" s="41">
        <v>152272.66100000002</v>
      </c>
      <c r="I55" s="49">
        <v>339768.7809999999</v>
      </c>
      <c r="J55" s="49">
        <v>142476.804</v>
      </c>
      <c r="K55" s="49">
        <v>319153.84299999999</v>
      </c>
      <c r="L55" s="49">
        <v>136774.75400000002</v>
      </c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0">
        <f>+C55+E55+G55+I55+K55+M55+O55+Q55+S55+U55+W55+Y55</f>
        <v>1673223.1310000001</v>
      </c>
      <c r="AB55" s="41">
        <f t="shared" si="3"/>
        <v>679797.17400000012</v>
      </c>
      <c r="AC55" s="138" t="s">
        <v>70</v>
      </c>
      <c r="AD55" s="139"/>
      <c r="AF55" s="15"/>
      <c r="AG55" s="15"/>
      <c r="AH55" s="13"/>
      <c r="AI55" s="13"/>
    </row>
    <row r="56" spans="1:35" ht="20.100000000000001" customHeight="1" thickBot="1" x14ac:dyDescent="0.2">
      <c r="B56" s="25" t="s">
        <v>170</v>
      </c>
      <c r="C56" s="22">
        <v>39604.445999999996</v>
      </c>
      <c r="D56" s="21">
        <v>2630.8029999999999</v>
      </c>
      <c r="E56" s="48">
        <v>50475.752999999997</v>
      </c>
      <c r="F56" s="22">
        <v>3370.9850000000006</v>
      </c>
      <c r="G56" s="22">
        <v>68810.402000000002</v>
      </c>
      <c r="H56" s="21">
        <v>4377.634</v>
      </c>
      <c r="I56" s="48">
        <v>64296.831000000006</v>
      </c>
      <c r="J56" s="48">
        <v>4291.442</v>
      </c>
      <c r="K56" s="48">
        <v>58320.562999999995</v>
      </c>
      <c r="L56" s="48">
        <v>3819.3070000000002</v>
      </c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22">
        <f t="shared" si="2"/>
        <v>281507.995</v>
      </c>
      <c r="AB56" s="21">
        <f t="shared" si="3"/>
        <v>18490.171000000002</v>
      </c>
      <c r="AC56" s="126" t="s">
        <v>68</v>
      </c>
      <c r="AD56" s="24"/>
    </row>
    <row r="57" spans="1:35" x14ac:dyDescent="0.15">
      <c r="B57" s="9"/>
      <c r="C57" s="9"/>
      <c r="D57" s="9"/>
      <c r="E57" s="9"/>
      <c r="AA57" s="7" t="s">
        <v>235</v>
      </c>
      <c r="AB57" s="7"/>
    </row>
    <row r="58" spans="1:35" x14ac:dyDescent="0.15">
      <c r="AB58" s="7"/>
    </row>
    <row r="59" spans="1:35" x14ac:dyDescent="0.15">
      <c r="C59" s="8"/>
      <c r="D59" s="8"/>
      <c r="E59" s="8"/>
      <c r="F59" s="8"/>
      <c r="G59" s="8"/>
      <c r="H59" s="8"/>
      <c r="I59" s="8"/>
      <c r="J59" s="8"/>
      <c r="K59" s="8"/>
      <c r="L59" s="8"/>
      <c r="AA59" s="8"/>
      <c r="AB59" s="8"/>
    </row>
  </sheetData>
  <mergeCells count="19">
    <mergeCell ref="Q4:R4"/>
    <mergeCell ref="AA4:AB4"/>
    <mergeCell ref="Y4:Z4"/>
    <mergeCell ref="W4:X4"/>
    <mergeCell ref="C4:D4"/>
    <mergeCell ref="G4:H4"/>
    <mergeCell ref="U4:V4"/>
    <mergeCell ref="S4:T4"/>
    <mergeCell ref="M4:N4"/>
    <mergeCell ref="AC55:AD55"/>
    <mergeCell ref="AC4:AD4"/>
    <mergeCell ref="AC5:AD5"/>
    <mergeCell ref="AC15:AD15"/>
    <mergeCell ref="AC53:AD53"/>
    <mergeCell ref="O4:P4"/>
    <mergeCell ref="K4:L4"/>
    <mergeCell ref="I4:J4"/>
    <mergeCell ref="E4:F4"/>
    <mergeCell ref="B4:B5"/>
  </mergeCells>
  <phoneticPr fontId="2"/>
  <pageMargins left="0.51181102362204722" right="0" top="0.39370078740157483" bottom="0.15748031496062992" header="0.51181102362204722" footer="0.51181102362204722"/>
  <pageSetup paperSize="9" scale="5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6"/>
  <sheetViews>
    <sheetView workbookViewId="0"/>
  </sheetViews>
  <sheetFormatPr defaultRowHeight="13.5" x14ac:dyDescent="0.15"/>
  <cols>
    <col min="1" max="1" width="10.625" customWidth="1"/>
    <col min="2" max="2" width="36.75" customWidth="1"/>
    <col min="27" max="28" width="12" customWidth="1"/>
    <col min="29" max="29" width="3.125" customWidth="1"/>
    <col min="30" max="30" width="35.25" customWidth="1"/>
    <col min="34" max="35" width="9" style="12"/>
  </cols>
  <sheetData>
    <row r="1" spans="1:35" ht="20.100000000000001" customHeight="1" x14ac:dyDescent="0.15"/>
    <row r="2" spans="1:35" ht="30" customHeight="1" x14ac:dyDescent="0.15">
      <c r="A2" s="4"/>
      <c r="B2" s="1" t="s">
        <v>250</v>
      </c>
      <c r="E2" s="1"/>
    </row>
    <row r="3" spans="1:35" ht="15" customHeight="1" thickBot="1" x14ac:dyDescent="0.2"/>
    <row r="4" spans="1:35" s="16" customFormat="1" ht="17.25" customHeight="1" x14ac:dyDescent="0.15">
      <c r="B4" s="136" t="s">
        <v>244</v>
      </c>
      <c r="C4" s="152" t="s">
        <v>0</v>
      </c>
      <c r="D4" s="133"/>
      <c r="E4" s="133" t="s">
        <v>1</v>
      </c>
      <c r="F4" s="133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6</v>
      </c>
      <c r="P4" s="133"/>
      <c r="Q4" s="133" t="s">
        <v>7</v>
      </c>
      <c r="R4" s="133"/>
      <c r="S4" s="133" t="s">
        <v>8</v>
      </c>
      <c r="T4" s="133"/>
      <c r="U4" s="133" t="s">
        <v>9</v>
      </c>
      <c r="V4" s="133"/>
      <c r="W4" s="133" t="s">
        <v>10</v>
      </c>
      <c r="X4" s="133"/>
      <c r="Y4" s="133" t="s">
        <v>11</v>
      </c>
      <c r="Z4" s="133"/>
      <c r="AA4" s="133" t="s">
        <v>14</v>
      </c>
      <c r="AB4" s="133"/>
      <c r="AC4" s="140" t="s">
        <v>71</v>
      </c>
      <c r="AD4" s="141"/>
      <c r="AH4" s="18"/>
      <c r="AI4" s="18"/>
    </row>
    <row r="5" spans="1:35" ht="17.25" customHeight="1" thickBot="1" x14ac:dyDescent="0.2">
      <c r="B5" s="137"/>
      <c r="C5" s="87" t="s">
        <v>144</v>
      </c>
      <c r="D5" s="23" t="s">
        <v>145</v>
      </c>
      <c r="E5" s="23" t="s">
        <v>144</v>
      </c>
      <c r="F5" s="23" t="s">
        <v>145</v>
      </c>
      <c r="G5" s="23" t="s">
        <v>144</v>
      </c>
      <c r="H5" s="23" t="s">
        <v>145</v>
      </c>
      <c r="I5" s="23" t="s">
        <v>144</v>
      </c>
      <c r="J5" s="23" t="s">
        <v>145</v>
      </c>
      <c r="K5" s="23" t="s">
        <v>144</v>
      </c>
      <c r="L5" s="23" t="s">
        <v>145</v>
      </c>
      <c r="M5" s="23" t="s">
        <v>144</v>
      </c>
      <c r="N5" s="23" t="s">
        <v>145</v>
      </c>
      <c r="O5" s="23" t="s">
        <v>144</v>
      </c>
      <c r="P5" s="23" t="s">
        <v>145</v>
      </c>
      <c r="Q5" s="23" t="s">
        <v>144</v>
      </c>
      <c r="R5" s="23" t="s">
        <v>145</v>
      </c>
      <c r="S5" s="23" t="s">
        <v>144</v>
      </c>
      <c r="T5" s="23" t="s">
        <v>145</v>
      </c>
      <c r="U5" s="23" t="s">
        <v>144</v>
      </c>
      <c r="V5" s="23" t="s">
        <v>145</v>
      </c>
      <c r="W5" s="23" t="s">
        <v>144</v>
      </c>
      <c r="X5" s="23" t="s">
        <v>145</v>
      </c>
      <c r="Y5" s="23" t="s">
        <v>144</v>
      </c>
      <c r="Z5" s="23" t="s">
        <v>145</v>
      </c>
      <c r="AA5" s="23" t="s">
        <v>144</v>
      </c>
      <c r="AB5" s="23" t="s">
        <v>145</v>
      </c>
      <c r="AC5" s="150"/>
      <c r="AD5" s="151"/>
    </row>
    <row r="6" spans="1:35" ht="23.45" customHeight="1" thickTop="1" x14ac:dyDescent="0.15">
      <c r="B6" s="73" t="s">
        <v>171</v>
      </c>
      <c r="C6" s="88">
        <v>280.61200000000002</v>
      </c>
      <c r="D6" s="89">
        <v>418.63400000000001</v>
      </c>
      <c r="E6" s="89">
        <v>300.238</v>
      </c>
      <c r="F6" s="89">
        <v>538.57500000000005</v>
      </c>
      <c r="G6" s="89">
        <v>541.697</v>
      </c>
      <c r="H6" s="89">
        <v>674.15199999999993</v>
      </c>
      <c r="I6" s="89">
        <v>376.38299999999998</v>
      </c>
      <c r="J6" s="89">
        <v>479.96900000000005</v>
      </c>
      <c r="K6" s="89">
        <v>433.75199999999995</v>
      </c>
      <c r="L6" s="89">
        <v>524.74599999999998</v>
      </c>
      <c r="M6" s="89"/>
      <c r="N6" s="89"/>
      <c r="O6" s="90"/>
      <c r="P6" s="90"/>
      <c r="Q6" s="91"/>
      <c r="R6" s="91"/>
      <c r="S6" s="91"/>
      <c r="T6" s="91"/>
      <c r="U6" s="90"/>
      <c r="V6" s="90"/>
      <c r="W6" s="90"/>
      <c r="X6" s="90"/>
      <c r="Y6" s="90"/>
      <c r="Z6" s="90"/>
      <c r="AA6" s="91">
        <f>+C6+E6+G6+I6+K6+M6+O6+Q6+S6+U6+W6+Y6</f>
        <v>1932.682</v>
      </c>
      <c r="AB6" s="77">
        <f>+D6+F6+H6+J6+L6+N6+P6+R6+T6+V6+X6+Z6</f>
        <v>2636.076</v>
      </c>
      <c r="AC6" s="111" t="s">
        <v>72</v>
      </c>
      <c r="AD6" s="78"/>
    </row>
    <row r="7" spans="1:35" ht="23.45" customHeight="1" x14ac:dyDescent="0.15">
      <c r="B7" s="74" t="s">
        <v>228</v>
      </c>
      <c r="C7" s="79">
        <v>12.622</v>
      </c>
      <c r="D7" s="53">
        <v>24.956</v>
      </c>
      <c r="E7" s="53">
        <v>5.6150000000000002</v>
      </c>
      <c r="F7" s="53">
        <v>21.317</v>
      </c>
      <c r="G7" s="53">
        <v>23.478000000000002</v>
      </c>
      <c r="H7" s="53">
        <v>9.6679999999999993</v>
      </c>
      <c r="I7" s="53">
        <v>4.665</v>
      </c>
      <c r="J7" s="53">
        <v>8.06</v>
      </c>
      <c r="K7" s="53">
        <v>3.569</v>
      </c>
      <c r="L7" s="53">
        <v>6.3070000000000004</v>
      </c>
      <c r="M7" s="53"/>
      <c r="N7" s="53"/>
      <c r="O7" s="53"/>
      <c r="P7" s="53"/>
      <c r="Q7" s="54"/>
      <c r="R7" s="54"/>
      <c r="S7" s="54"/>
      <c r="T7" s="54"/>
      <c r="U7" s="53"/>
      <c r="V7" s="53"/>
      <c r="W7" s="53"/>
      <c r="X7" s="53"/>
      <c r="Y7" s="53"/>
      <c r="Z7" s="53"/>
      <c r="AA7" s="54">
        <f t="shared" ref="AA7:AA45" si="0">+C7+E7+G7+I7+K7+M7+O7+Q7+S7+U7+W7+Y7</f>
        <v>49.949000000000005</v>
      </c>
      <c r="AB7" s="80">
        <f t="shared" ref="AB7:AB45" si="1">+D7+F7+H7+J7+L7+N7+P7+R7+T7+V7+X7+Z7</f>
        <v>70.307999999999993</v>
      </c>
      <c r="AC7" s="112"/>
      <c r="AD7" s="81" t="s">
        <v>35</v>
      </c>
    </row>
    <row r="8" spans="1:35" ht="23.45" customHeight="1" x14ac:dyDescent="0.15">
      <c r="B8" s="74" t="s">
        <v>205</v>
      </c>
      <c r="C8" s="79">
        <v>50.953000000000003</v>
      </c>
      <c r="D8" s="53">
        <v>38.970999999999997</v>
      </c>
      <c r="E8" s="53">
        <v>30.885000000000002</v>
      </c>
      <c r="F8" s="53">
        <v>30.224</v>
      </c>
      <c r="G8" s="53">
        <v>111.126</v>
      </c>
      <c r="H8" s="53">
        <v>77.516000000000005</v>
      </c>
      <c r="I8" s="53">
        <v>178.63499999999999</v>
      </c>
      <c r="J8" s="53">
        <v>133.22200000000001</v>
      </c>
      <c r="K8" s="53">
        <v>127.577</v>
      </c>
      <c r="L8" s="53">
        <v>79.98</v>
      </c>
      <c r="M8" s="53"/>
      <c r="N8" s="53"/>
      <c r="O8" s="53"/>
      <c r="P8" s="53"/>
      <c r="Q8" s="54"/>
      <c r="R8" s="54"/>
      <c r="S8" s="54"/>
      <c r="T8" s="54"/>
      <c r="U8" s="53"/>
      <c r="V8" s="53"/>
      <c r="W8" s="53"/>
      <c r="X8" s="53"/>
      <c r="Y8" s="53"/>
      <c r="Z8" s="53"/>
      <c r="AA8" s="54">
        <f t="shared" si="0"/>
        <v>499.17599999999999</v>
      </c>
      <c r="AB8" s="80">
        <f t="shared" si="1"/>
        <v>359.91300000000001</v>
      </c>
      <c r="AC8" s="112"/>
      <c r="AD8" s="81" t="s">
        <v>73</v>
      </c>
    </row>
    <row r="9" spans="1:35" ht="23.45" customHeight="1" x14ac:dyDescent="0.15">
      <c r="B9" s="74" t="s">
        <v>208</v>
      </c>
      <c r="C9" s="79">
        <v>217.03700000000001</v>
      </c>
      <c r="D9" s="53">
        <v>354.70699999999999</v>
      </c>
      <c r="E9" s="53">
        <v>263.738</v>
      </c>
      <c r="F9" s="53">
        <v>487.03399999999999</v>
      </c>
      <c r="G9" s="53">
        <v>407.09300000000002</v>
      </c>
      <c r="H9" s="53">
        <v>586.96799999999996</v>
      </c>
      <c r="I9" s="53">
        <v>193.083</v>
      </c>
      <c r="J9" s="53">
        <v>338.68700000000001</v>
      </c>
      <c r="K9" s="53">
        <v>302.60599999999999</v>
      </c>
      <c r="L9" s="53">
        <v>438.459</v>
      </c>
      <c r="M9" s="53"/>
      <c r="N9" s="53"/>
      <c r="O9" s="53"/>
      <c r="P9" s="53"/>
      <c r="Q9" s="54"/>
      <c r="R9" s="54"/>
      <c r="S9" s="54"/>
      <c r="T9" s="54"/>
      <c r="U9" s="53"/>
      <c r="V9" s="53"/>
      <c r="W9" s="53"/>
      <c r="X9" s="53"/>
      <c r="Y9" s="53"/>
      <c r="Z9" s="53"/>
      <c r="AA9" s="54">
        <f t="shared" si="0"/>
        <v>1383.557</v>
      </c>
      <c r="AB9" s="80">
        <f t="shared" si="1"/>
        <v>2205.8549999999996</v>
      </c>
      <c r="AC9" s="112"/>
      <c r="AD9" s="81" t="s">
        <v>39</v>
      </c>
    </row>
    <row r="10" spans="1:35" ht="23.45" customHeight="1" x14ac:dyDescent="0.15">
      <c r="B10" s="75" t="s">
        <v>172</v>
      </c>
      <c r="C10" s="82">
        <v>1053.7360000000001</v>
      </c>
      <c r="D10" s="50">
        <v>4498.9100000000008</v>
      </c>
      <c r="E10" s="50">
        <v>1306.556</v>
      </c>
      <c r="F10" s="50">
        <v>5490.4479999999994</v>
      </c>
      <c r="G10" s="50">
        <v>1457.0870000000002</v>
      </c>
      <c r="H10" s="50">
        <v>6756.4629999999997</v>
      </c>
      <c r="I10" s="50">
        <v>1238.2849999999999</v>
      </c>
      <c r="J10" s="50">
        <v>5634.058</v>
      </c>
      <c r="K10" s="50">
        <v>1076.549</v>
      </c>
      <c r="L10" s="50">
        <v>4901.5120000000006</v>
      </c>
      <c r="M10" s="50"/>
      <c r="N10" s="50"/>
      <c r="O10" s="50"/>
      <c r="P10" s="50"/>
      <c r="Q10" s="51"/>
      <c r="R10" s="51"/>
      <c r="S10" s="51"/>
      <c r="T10" s="51"/>
      <c r="U10" s="50"/>
      <c r="V10" s="50"/>
      <c r="W10" s="50"/>
      <c r="X10" s="50"/>
      <c r="Y10" s="50"/>
      <c r="Z10" s="50"/>
      <c r="AA10" s="51">
        <f t="shared" si="0"/>
        <v>6132.2130000000006</v>
      </c>
      <c r="AB10" s="83">
        <f t="shared" si="1"/>
        <v>27281.391000000003</v>
      </c>
      <c r="AC10" s="113" t="s">
        <v>74</v>
      </c>
      <c r="AD10" s="84"/>
    </row>
    <row r="11" spans="1:35" ht="23.45" customHeight="1" x14ac:dyDescent="0.15">
      <c r="B11" s="74" t="s">
        <v>203</v>
      </c>
      <c r="C11" s="79">
        <v>4.6269999999999998</v>
      </c>
      <c r="D11" s="53">
        <v>19.225000000000001</v>
      </c>
      <c r="E11" s="53">
        <v>19.742000000000001</v>
      </c>
      <c r="F11" s="53">
        <v>28.841000000000001</v>
      </c>
      <c r="G11" s="53">
        <v>16.786000000000001</v>
      </c>
      <c r="H11" s="53">
        <v>50.557000000000002</v>
      </c>
      <c r="I11" s="53">
        <v>6.5149999999999997</v>
      </c>
      <c r="J11" s="53">
        <v>26.122</v>
      </c>
      <c r="K11" s="53">
        <v>7.4130000000000003</v>
      </c>
      <c r="L11" s="53">
        <v>34.298000000000002</v>
      </c>
      <c r="M11" s="53"/>
      <c r="N11" s="53"/>
      <c r="O11" s="53"/>
      <c r="P11" s="53"/>
      <c r="Q11" s="54"/>
      <c r="R11" s="54"/>
      <c r="S11" s="54"/>
      <c r="T11" s="54"/>
      <c r="U11" s="53"/>
      <c r="V11" s="53"/>
      <c r="W11" s="53"/>
      <c r="X11" s="53"/>
      <c r="Y11" s="53"/>
      <c r="Z11" s="53"/>
      <c r="AA11" s="54">
        <f t="shared" si="0"/>
        <v>55.082999999999998</v>
      </c>
      <c r="AB11" s="80">
        <f t="shared" si="1"/>
        <v>159.04300000000001</v>
      </c>
      <c r="AC11" s="112"/>
      <c r="AD11" s="81" t="s">
        <v>35</v>
      </c>
    </row>
    <row r="12" spans="1:35" ht="23.45" customHeight="1" x14ac:dyDescent="0.15">
      <c r="B12" s="74" t="s">
        <v>204</v>
      </c>
      <c r="C12" s="79">
        <v>13.803000000000001</v>
      </c>
      <c r="D12" s="53">
        <v>19.431000000000001</v>
      </c>
      <c r="E12" s="53">
        <v>12.211</v>
      </c>
      <c r="F12" s="53">
        <v>29.721</v>
      </c>
      <c r="G12" s="53">
        <v>17.337</v>
      </c>
      <c r="H12" s="53">
        <v>32.862000000000002</v>
      </c>
      <c r="I12" s="53">
        <v>12.1</v>
      </c>
      <c r="J12" s="53">
        <v>24.803999999999998</v>
      </c>
      <c r="K12" s="53">
        <v>13.864000000000001</v>
      </c>
      <c r="L12" s="53">
        <v>29.227</v>
      </c>
      <c r="M12" s="53"/>
      <c r="N12" s="53"/>
      <c r="O12" s="53"/>
      <c r="P12" s="53"/>
      <c r="Q12" s="54"/>
      <c r="R12" s="54"/>
      <c r="S12" s="54"/>
      <c r="T12" s="54"/>
      <c r="U12" s="53"/>
      <c r="V12" s="53"/>
      <c r="W12" s="53"/>
      <c r="X12" s="53"/>
      <c r="Y12" s="53"/>
      <c r="Z12" s="53"/>
      <c r="AA12" s="54">
        <f t="shared" si="0"/>
        <v>69.314999999999998</v>
      </c>
      <c r="AB12" s="80">
        <f t="shared" si="1"/>
        <v>136.04500000000002</v>
      </c>
      <c r="AC12" s="112"/>
      <c r="AD12" s="81" t="s">
        <v>41</v>
      </c>
    </row>
    <row r="13" spans="1:35" ht="23.45" customHeight="1" x14ac:dyDescent="0.15">
      <c r="B13" s="74" t="s">
        <v>205</v>
      </c>
      <c r="C13" s="79">
        <v>318.55900000000003</v>
      </c>
      <c r="D13" s="53">
        <v>480.08199999999999</v>
      </c>
      <c r="E13" s="53">
        <v>441.46899999999999</v>
      </c>
      <c r="F13" s="53">
        <v>546.86899999999991</v>
      </c>
      <c r="G13" s="53">
        <v>432.52499999999998</v>
      </c>
      <c r="H13" s="53">
        <v>600.37199999999996</v>
      </c>
      <c r="I13" s="53">
        <v>398.69600000000003</v>
      </c>
      <c r="J13" s="53">
        <v>525.21800000000007</v>
      </c>
      <c r="K13" s="53">
        <v>317.89</v>
      </c>
      <c r="L13" s="53">
        <v>446.37900000000002</v>
      </c>
      <c r="M13" s="53"/>
      <c r="N13" s="53"/>
      <c r="O13" s="53"/>
      <c r="P13" s="53"/>
      <c r="Q13" s="54"/>
      <c r="R13" s="54"/>
      <c r="S13" s="54"/>
      <c r="T13" s="54"/>
      <c r="U13" s="53"/>
      <c r="V13" s="53"/>
      <c r="W13" s="53"/>
      <c r="X13" s="53"/>
      <c r="Y13" s="53"/>
      <c r="Z13" s="53"/>
      <c r="AA13" s="54">
        <f t="shared" si="0"/>
        <v>1909.1389999999997</v>
      </c>
      <c r="AB13" s="80">
        <f t="shared" si="1"/>
        <v>2598.92</v>
      </c>
      <c r="AC13" s="112"/>
      <c r="AD13" s="81" t="s">
        <v>73</v>
      </c>
    </row>
    <row r="14" spans="1:35" ht="23.45" customHeight="1" x14ac:dyDescent="0.15">
      <c r="B14" s="74" t="s">
        <v>206</v>
      </c>
      <c r="C14" s="79">
        <v>716.74700000000007</v>
      </c>
      <c r="D14" s="53">
        <v>3980.1720000000005</v>
      </c>
      <c r="E14" s="53">
        <v>833.1339999999999</v>
      </c>
      <c r="F14" s="53">
        <v>4885.0169999999998</v>
      </c>
      <c r="G14" s="53">
        <v>990.43900000000019</v>
      </c>
      <c r="H14" s="53">
        <v>6072.6719999999996</v>
      </c>
      <c r="I14" s="53">
        <v>820.97399999999993</v>
      </c>
      <c r="J14" s="53">
        <v>5057.9139999999998</v>
      </c>
      <c r="K14" s="53">
        <v>737.38199999999995</v>
      </c>
      <c r="L14" s="53">
        <v>4391.6080000000002</v>
      </c>
      <c r="M14" s="53"/>
      <c r="N14" s="53"/>
      <c r="O14" s="53"/>
      <c r="P14" s="53"/>
      <c r="Q14" s="54"/>
      <c r="R14" s="54"/>
      <c r="S14" s="54"/>
      <c r="T14" s="54"/>
      <c r="U14" s="53"/>
      <c r="V14" s="53"/>
      <c r="W14" s="53"/>
      <c r="X14" s="53"/>
      <c r="Y14" s="53"/>
      <c r="Z14" s="53"/>
      <c r="AA14" s="54">
        <f t="shared" si="0"/>
        <v>4098.6759999999995</v>
      </c>
      <c r="AB14" s="80">
        <f t="shared" si="1"/>
        <v>24387.383000000002</v>
      </c>
      <c r="AC14" s="112"/>
      <c r="AD14" s="81" t="s">
        <v>39</v>
      </c>
    </row>
    <row r="15" spans="1:35" ht="23.45" customHeight="1" x14ac:dyDescent="0.15">
      <c r="B15" s="75" t="s">
        <v>173</v>
      </c>
      <c r="C15" s="82">
        <v>227.12299999999999</v>
      </c>
      <c r="D15" s="50">
        <v>1929.684</v>
      </c>
      <c r="E15" s="50">
        <v>290.30500000000001</v>
      </c>
      <c r="F15" s="50">
        <v>2009.8889999999999</v>
      </c>
      <c r="G15" s="50">
        <v>383.92700000000002</v>
      </c>
      <c r="H15" s="50">
        <v>2502.527</v>
      </c>
      <c r="I15" s="50">
        <v>312.154</v>
      </c>
      <c r="J15" s="50">
        <v>1926.1420000000001</v>
      </c>
      <c r="K15" s="50">
        <v>223.661</v>
      </c>
      <c r="L15" s="50">
        <v>2057.143</v>
      </c>
      <c r="M15" s="50"/>
      <c r="N15" s="50"/>
      <c r="O15" s="50"/>
      <c r="P15" s="50"/>
      <c r="Q15" s="51"/>
      <c r="R15" s="51"/>
      <c r="S15" s="51"/>
      <c r="T15" s="51"/>
      <c r="U15" s="50"/>
      <c r="V15" s="50"/>
      <c r="W15" s="50"/>
      <c r="X15" s="50"/>
      <c r="Y15" s="50"/>
      <c r="Z15" s="50"/>
      <c r="AA15" s="51">
        <f t="shared" si="0"/>
        <v>1437.17</v>
      </c>
      <c r="AB15" s="83">
        <f t="shared" si="1"/>
        <v>10425.385</v>
      </c>
      <c r="AC15" s="114" t="s">
        <v>75</v>
      </c>
      <c r="AD15" s="85"/>
    </row>
    <row r="16" spans="1:35" ht="23.45" customHeight="1" x14ac:dyDescent="0.15">
      <c r="B16" s="75" t="s">
        <v>174</v>
      </c>
      <c r="C16" s="82">
        <v>497.88900000000001</v>
      </c>
      <c r="D16" s="50">
        <v>254.50299999999999</v>
      </c>
      <c r="E16" s="50">
        <v>998.56899999999996</v>
      </c>
      <c r="F16" s="50">
        <v>437.57700000000006</v>
      </c>
      <c r="G16" s="50">
        <v>924.10399999999993</v>
      </c>
      <c r="H16" s="50">
        <v>421.40500000000003</v>
      </c>
      <c r="I16" s="50">
        <v>903.7399999999999</v>
      </c>
      <c r="J16" s="50">
        <v>452.53099999999995</v>
      </c>
      <c r="K16" s="50">
        <v>918.81600000000003</v>
      </c>
      <c r="L16" s="50">
        <v>377.43299999999999</v>
      </c>
      <c r="M16" s="50"/>
      <c r="N16" s="50"/>
      <c r="O16" s="50"/>
      <c r="P16" s="50"/>
      <c r="Q16" s="51"/>
      <c r="R16" s="51"/>
      <c r="S16" s="51"/>
      <c r="T16" s="51"/>
      <c r="U16" s="50"/>
      <c r="V16" s="50"/>
      <c r="W16" s="50"/>
      <c r="X16" s="50"/>
      <c r="Y16" s="50"/>
      <c r="Z16" s="50"/>
      <c r="AA16" s="51">
        <f t="shared" si="0"/>
        <v>4243.1179999999995</v>
      </c>
      <c r="AB16" s="83">
        <f t="shared" si="1"/>
        <v>1943.4490000000001</v>
      </c>
      <c r="AC16" s="113" t="s">
        <v>76</v>
      </c>
      <c r="AD16" s="84"/>
    </row>
    <row r="17" spans="2:30" ht="23.45" customHeight="1" x14ac:dyDescent="0.15">
      <c r="B17" s="74" t="s">
        <v>207</v>
      </c>
      <c r="C17" s="79">
        <v>477.6</v>
      </c>
      <c r="D17" s="53">
        <v>228.21799999999999</v>
      </c>
      <c r="E17" s="53">
        <v>852.18200000000002</v>
      </c>
      <c r="F17" s="53">
        <v>361.18100000000004</v>
      </c>
      <c r="G17" s="53">
        <v>922.81399999999996</v>
      </c>
      <c r="H17" s="53">
        <v>418.00700000000001</v>
      </c>
      <c r="I17" s="53">
        <v>884.68499999999995</v>
      </c>
      <c r="J17" s="53">
        <v>407.49599999999998</v>
      </c>
      <c r="K17" s="53">
        <v>914.62599999999998</v>
      </c>
      <c r="L17" s="53">
        <v>366.702</v>
      </c>
      <c r="M17" s="53"/>
      <c r="N17" s="53"/>
      <c r="O17" s="53"/>
      <c r="P17" s="53"/>
      <c r="Q17" s="54"/>
      <c r="R17" s="54"/>
      <c r="S17" s="54"/>
      <c r="T17" s="54"/>
      <c r="U17" s="53"/>
      <c r="V17" s="53"/>
      <c r="W17" s="53"/>
      <c r="X17" s="53"/>
      <c r="Y17" s="53"/>
      <c r="Z17" s="53"/>
      <c r="AA17" s="54">
        <f t="shared" si="0"/>
        <v>4051.9070000000002</v>
      </c>
      <c r="AB17" s="80">
        <f t="shared" si="1"/>
        <v>1781.604</v>
      </c>
      <c r="AC17" s="112"/>
      <c r="AD17" s="81" t="s">
        <v>73</v>
      </c>
    </row>
    <row r="18" spans="2:30" ht="23.45" customHeight="1" x14ac:dyDescent="0.15">
      <c r="B18" s="74" t="s">
        <v>208</v>
      </c>
      <c r="C18" s="79">
        <v>20.289000000000001</v>
      </c>
      <c r="D18" s="53">
        <v>26.285</v>
      </c>
      <c r="E18" s="53">
        <v>146.387</v>
      </c>
      <c r="F18" s="53">
        <v>76.396000000000001</v>
      </c>
      <c r="G18" s="53">
        <v>1.29</v>
      </c>
      <c r="H18" s="53">
        <v>3.3980000000000001</v>
      </c>
      <c r="I18" s="53">
        <v>19.055</v>
      </c>
      <c r="J18" s="53">
        <v>45.034999999999997</v>
      </c>
      <c r="K18" s="53">
        <v>4.1900000000000004</v>
      </c>
      <c r="L18" s="53">
        <v>10.731</v>
      </c>
      <c r="M18" s="53"/>
      <c r="N18" s="53"/>
      <c r="O18" s="53"/>
      <c r="P18" s="53"/>
      <c r="Q18" s="54"/>
      <c r="R18" s="54"/>
      <c r="S18" s="54"/>
      <c r="T18" s="54"/>
      <c r="U18" s="53"/>
      <c r="V18" s="53"/>
      <c r="W18" s="53"/>
      <c r="X18" s="53"/>
      <c r="Y18" s="53"/>
      <c r="Z18" s="53"/>
      <c r="AA18" s="54">
        <f t="shared" si="0"/>
        <v>191.21099999999998</v>
      </c>
      <c r="AB18" s="80">
        <f t="shared" si="1"/>
        <v>161.84499999999997</v>
      </c>
      <c r="AC18" s="112"/>
      <c r="AD18" s="81" t="s">
        <v>39</v>
      </c>
    </row>
    <row r="19" spans="2:30" ht="23.45" customHeight="1" x14ac:dyDescent="0.15">
      <c r="B19" s="75" t="s">
        <v>202</v>
      </c>
      <c r="C19" s="82">
        <v>41012.798000000003</v>
      </c>
      <c r="D19" s="50">
        <v>96696.388000000006</v>
      </c>
      <c r="E19" s="50">
        <v>48604.137999999999</v>
      </c>
      <c r="F19" s="50">
        <v>109791.97899999999</v>
      </c>
      <c r="G19" s="50">
        <v>57900.921000000002</v>
      </c>
      <c r="H19" s="50">
        <v>129894.17800000001</v>
      </c>
      <c r="I19" s="50">
        <v>55065.37000000001</v>
      </c>
      <c r="J19" s="50">
        <v>127946.30900000001</v>
      </c>
      <c r="K19" s="50">
        <v>51289.021000000001</v>
      </c>
      <c r="L19" s="50">
        <v>120664.97</v>
      </c>
      <c r="M19" s="50"/>
      <c r="N19" s="50"/>
      <c r="O19" s="50"/>
      <c r="P19" s="50"/>
      <c r="Q19" s="51"/>
      <c r="R19" s="51"/>
      <c r="S19" s="51"/>
      <c r="T19" s="51"/>
      <c r="U19" s="50"/>
      <c r="V19" s="50"/>
      <c r="W19" s="50"/>
      <c r="X19" s="50"/>
      <c r="Y19" s="50"/>
      <c r="Z19" s="50"/>
      <c r="AA19" s="51">
        <f t="shared" si="0"/>
        <v>253872.24800000002</v>
      </c>
      <c r="AB19" s="83">
        <f t="shared" si="1"/>
        <v>584993.82400000002</v>
      </c>
      <c r="AC19" s="113" t="s">
        <v>77</v>
      </c>
      <c r="AD19" s="84"/>
    </row>
    <row r="20" spans="2:30" ht="23.45" customHeight="1" x14ac:dyDescent="0.15">
      <c r="B20" s="74" t="s">
        <v>209</v>
      </c>
      <c r="C20" s="79">
        <v>3583.6350000000002</v>
      </c>
      <c r="D20" s="53">
        <v>4128.83</v>
      </c>
      <c r="E20" s="53">
        <v>4559.7110000000002</v>
      </c>
      <c r="F20" s="53">
        <v>4555.9679999999998</v>
      </c>
      <c r="G20" s="53">
        <v>4995.1289999999999</v>
      </c>
      <c r="H20" s="53">
        <v>5466.1120000000001</v>
      </c>
      <c r="I20" s="53">
        <v>5316.732</v>
      </c>
      <c r="J20" s="53">
        <v>5734.9749999999995</v>
      </c>
      <c r="K20" s="53">
        <v>4964.4629999999997</v>
      </c>
      <c r="L20" s="53">
        <v>4986.3109999999997</v>
      </c>
      <c r="M20" s="53"/>
      <c r="N20" s="53"/>
      <c r="O20" s="53"/>
      <c r="P20" s="53"/>
      <c r="Q20" s="54"/>
      <c r="R20" s="54"/>
      <c r="S20" s="54"/>
      <c r="T20" s="54"/>
      <c r="U20" s="53"/>
      <c r="V20" s="53"/>
      <c r="W20" s="53"/>
      <c r="X20" s="53"/>
      <c r="Y20" s="53"/>
      <c r="Z20" s="53"/>
      <c r="AA20" s="54">
        <f t="shared" si="0"/>
        <v>23419.670000000002</v>
      </c>
      <c r="AB20" s="80">
        <f t="shared" si="1"/>
        <v>24872.195999999996</v>
      </c>
      <c r="AC20" s="112"/>
      <c r="AD20" s="81" t="s">
        <v>41</v>
      </c>
    </row>
    <row r="21" spans="2:30" ht="23.45" customHeight="1" x14ac:dyDescent="0.15">
      <c r="B21" s="74" t="s">
        <v>205</v>
      </c>
      <c r="C21" s="79">
        <v>3596.6619999999998</v>
      </c>
      <c r="D21" s="53">
        <v>3362.2619999999997</v>
      </c>
      <c r="E21" s="53">
        <v>4272.130000000001</v>
      </c>
      <c r="F21" s="53">
        <v>3903.4520000000007</v>
      </c>
      <c r="G21" s="53">
        <v>4827.1720000000005</v>
      </c>
      <c r="H21" s="53">
        <v>4591.4869999999992</v>
      </c>
      <c r="I21" s="53">
        <v>4554.8190000000013</v>
      </c>
      <c r="J21" s="53">
        <v>4468.8720000000003</v>
      </c>
      <c r="K21" s="53">
        <v>4293.0109999999995</v>
      </c>
      <c r="L21" s="53">
        <v>4301.6490000000003</v>
      </c>
      <c r="M21" s="53"/>
      <c r="N21" s="53"/>
      <c r="O21" s="53"/>
      <c r="P21" s="53"/>
      <c r="Q21" s="54"/>
      <c r="R21" s="54"/>
      <c r="S21" s="54"/>
      <c r="T21" s="54"/>
      <c r="U21" s="53"/>
      <c r="V21" s="53"/>
      <c r="W21" s="53"/>
      <c r="X21" s="53"/>
      <c r="Y21" s="53"/>
      <c r="Z21" s="53"/>
      <c r="AA21" s="54">
        <f t="shared" si="0"/>
        <v>21543.794000000002</v>
      </c>
      <c r="AB21" s="80">
        <f t="shared" si="1"/>
        <v>20627.722000000002</v>
      </c>
      <c r="AC21" s="112"/>
      <c r="AD21" s="81" t="s">
        <v>73</v>
      </c>
    </row>
    <row r="22" spans="2:30" ht="23.45" customHeight="1" x14ac:dyDescent="0.15">
      <c r="B22" s="74" t="s">
        <v>210</v>
      </c>
      <c r="C22" s="79">
        <v>6341.2880000000005</v>
      </c>
      <c r="D22" s="53">
        <v>8027.7820000000002</v>
      </c>
      <c r="E22" s="53">
        <v>7596.83</v>
      </c>
      <c r="F22" s="53">
        <v>10114.264999999999</v>
      </c>
      <c r="G22" s="53">
        <v>9504.9880000000012</v>
      </c>
      <c r="H22" s="53">
        <v>12689.491</v>
      </c>
      <c r="I22" s="53">
        <v>8478.9539999999997</v>
      </c>
      <c r="J22" s="53">
        <v>10300.587000000001</v>
      </c>
      <c r="K22" s="53">
        <v>7984.1570000000002</v>
      </c>
      <c r="L22" s="53">
        <v>11630.480000000001</v>
      </c>
      <c r="M22" s="53"/>
      <c r="N22" s="53"/>
      <c r="O22" s="53"/>
      <c r="P22" s="53"/>
      <c r="Q22" s="54"/>
      <c r="R22" s="54"/>
      <c r="S22" s="54"/>
      <c r="T22" s="54"/>
      <c r="U22" s="53"/>
      <c r="V22" s="53"/>
      <c r="W22" s="53"/>
      <c r="X22" s="53"/>
      <c r="Y22" s="53"/>
      <c r="Z22" s="53"/>
      <c r="AA22" s="54">
        <f t="shared" si="0"/>
        <v>39906.216999999997</v>
      </c>
      <c r="AB22" s="80">
        <f t="shared" si="1"/>
        <v>52762.605000000003</v>
      </c>
      <c r="AC22" s="112"/>
      <c r="AD22" s="81" t="s">
        <v>35</v>
      </c>
    </row>
    <row r="23" spans="2:30" ht="23.45" customHeight="1" x14ac:dyDescent="0.15">
      <c r="B23" s="74" t="s">
        <v>211</v>
      </c>
      <c r="C23" s="79">
        <v>1169.316</v>
      </c>
      <c r="D23" s="53">
        <v>1352.6220000000001</v>
      </c>
      <c r="E23" s="53">
        <v>1519.6200000000001</v>
      </c>
      <c r="F23" s="53">
        <v>1349.5989999999999</v>
      </c>
      <c r="G23" s="53">
        <v>1600.9470000000001</v>
      </c>
      <c r="H23" s="53">
        <v>1633.827</v>
      </c>
      <c r="I23" s="53">
        <v>1508.4850000000001</v>
      </c>
      <c r="J23" s="53">
        <v>1656.472</v>
      </c>
      <c r="K23" s="53">
        <v>1350.9360000000001</v>
      </c>
      <c r="L23" s="53">
        <v>1393.854</v>
      </c>
      <c r="M23" s="53"/>
      <c r="N23" s="53"/>
      <c r="O23" s="53"/>
      <c r="P23" s="53"/>
      <c r="Q23" s="54"/>
      <c r="R23" s="54"/>
      <c r="S23" s="54"/>
      <c r="T23" s="54"/>
      <c r="U23" s="53"/>
      <c r="V23" s="53"/>
      <c r="W23" s="53"/>
      <c r="X23" s="53"/>
      <c r="Y23" s="53"/>
      <c r="Z23" s="53"/>
      <c r="AA23" s="54">
        <f t="shared" si="0"/>
        <v>7149.3040000000001</v>
      </c>
      <c r="AB23" s="80">
        <f t="shared" si="1"/>
        <v>7386.3739999999998</v>
      </c>
      <c r="AC23" s="112"/>
      <c r="AD23" s="81" t="s">
        <v>45</v>
      </c>
    </row>
    <row r="24" spans="2:30" ht="23.45" customHeight="1" x14ac:dyDescent="0.15">
      <c r="B24" s="74" t="s">
        <v>212</v>
      </c>
      <c r="C24" s="79">
        <v>1358.4029999999998</v>
      </c>
      <c r="D24" s="53">
        <v>3302.2489999999998</v>
      </c>
      <c r="E24" s="53">
        <v>1525.731</v>
      </c>
      <c r="F24" s="53">
        <v>3880.223</v>
      </c>
      <c r="G24" s="53">
        <v>1788.087</v>
      </c>
      <c r="H24" s="53">
        <v>4995.9660000000003</v>
      </c>
      <c r="I24" s="53">
        <v>1690.7730000000001</v>
      </c>
      <c r="J24" s="53">
        <v>4736.7250000000004</v>
      </c>
      <c r="K24" s="53">
        <v>1431.4389999999999</v>
      </c>
      <c r="L24" s="53">
        <v>4140.6539999999995</v>
      </c>
      <c r="M24" s="53"/>
      <c r="N24" s="53"/>
      <c r="O24" s="53"/>
      <c r="P24" s="53"/>
      <c r="Q24" s="54"/>
      <c r="R24" s="54"/>
      <c r="S24" s="54"/>
      <c r="T24" s="54"/>
      <c r="U24" s="53"/>
      <c r="V24" s="53"/>
      <c r="W24" s="53"/>
      <c r="X24" s="53"/>
      <c r="Y24" s="53"/>
      <c r="Z24" s="53"/>
      <c r="AA24" s="54">
        <f t="shared" si="0"/>
        <v>7794.4329999999991</v>
      </c>
      <c r="AB24" s="80">
        <f t="shared" si="1"/>
        <v>21055.816999999999</v>
      </c>
      <c r="AC24" s="112"/>
      <c r="AD24" s="81" t="s">
        <v>58</v>
      </c>
    </row>
    <row r="25" spans="2:30" ht="23.45" customHeight="1" x14ac:dyDescent="0.15">
      <c r="B25" s="74" t="s">
        <v>213</v>
      </c>
      <c r="C25" s="79">
        <v>1228.673</v>
      </c>
      <c r="D25" s="53">
        <v>2666.2370000000001</v>
      </c>
      <c r="E25" s="53">
        <v>1433.2270000000001</v>
      </c>
      <c r="F25" s="53">
        <v>2424.701</v>
      </c>
      <c r="G25" s="53">
        <v>2248.8180000000002</v>
      </c>
      <c r="H25" s="53">
        <v>3653.944</v>
      </c>
      <c r="I25" s="53">
        <v>2090.348</v>
      </c>
      <c r="J25" s="53">
        <v>3938.4290000000001</v>
      </c>
      <c r="K25" s="53">
        <v>1737.4970000000001</v>
      </c>
      <c r="L25" s="53">
        <v>3275.4090000000001</v>
      </c>
      <c r="M25" s="53"/>
      <c r="N25" s="53"/>
      <c r="O25" s="53"/>
      <c r="P25" s="53"/>
      <c r="Q25" s="54"/>
      <c r="R25" s="54"/>
      <c r="S25" s="54"/>
      <c r="T25" s="54"/>
      <c r="U25" s="53"/>
      <c r="V25" s="53"/>
      <c r="W25" s="53"/>
      <c r="X25" s="53"/>
      <c r="Y25" s="53"/>
      <c r="Z25" s="53"/>
      <c r="AA25" s="54">
        <f t="shared" si="0"/>
        <v>8738.5630000000001</v>
      </c>
      <c r="AB25" s="80">
        <f t="shared" si="1"/>
        <v>15958.72</v>
      </c>
      <c r="AC25" s="112"/>
      <c r="AD25" s="81" t="s">
        <v>59</v>
      </c>
    </row>
    <row r="26" spans="2:30" ht="23.45" customHeight="1" x14ac:dyDescent="0.15">
      <c r="B26" s="74" t="s">
        <v>214</v>
      </c>
      <c r="C26" s="79">
        <v>637.10699999999997</v>
      </c>
      <c r="D26" s="53">
        <v>2862.982</v>
      </c>
      <c r="E26" s="53">
        <v>698.25299999999993</v>
      </c>
      <c r="F26" s="53">
        <v>3340.0250000000001</v>
      </c>
      <c r="G26" s="53">
        <v>664.87900000000002</v>
      </c>
      <c r="H26" s="53">
        <v>3670.8230000000003</v>
      </c>
      <c r="I26" s="53">
        <v>812.90700000000004</v>
      </c>
      <c r="J26" s="53">
        <v>3865.17</v>
      </c>
      <c r="K26" s="53">
        <v>686.69999999999993</v>
      </c>
      <c r="L26" s="53">
        <v>3890.5830000000001</v>
      </c>
      <c r="M26" s="53"/>
      <c r="N26" s="53"/>
      <c r="O26" s="53"/>
      <c r="P26" s="53"/>
      <c r="Q26" s="54"/>
      <c r="R26" s="54"/>
      <c r="S26" s="54"/>
      <c r="T26" s="54"/>
      <c r="U26" s="53"/>
      <c r="V26" s="53"/>
      <c r="W26" s="53"/>
      <c r="X26" s="53"/>
      <c r="Y26" s="53"/>
      <c r="Z26" s="53"/>
      <c r="AA26" s="54">
        <f t="shared" si="0"/>
        <v>3499.846</v>
      </c>
      <c r="AB26" s="80">
        <f t="shared" si="1"/>
        <v>17629.582999999999</v>
      </c>
      <c r="AC26" s="112"/>
      <c r="AD26" s="81" t="s">
        <v>78</v>
      </c>
    </row>
    <row r="27" spans="2:30" ht="23.45" customHeight="1" x14ac:dyDescent="0.15">
      <c r="B27" s="74" t="s">
        <v>215</v>
      </c>
      <c r="C27" s="79">
        <v>8964.1479999999992</v>
      </c>
      <c r="D27" s="53">
        <v>10784.181</v>
      </c>
      <c r="E27" s="53">
        <v>10238.775</v>
      </c>
      <c r="F27" s="53">
        <v>12226.504999999999</v>
      </c>
      <c r="G27" s="53">
        <v>12943.022000000001</v>
      </c>
      <c r="H27" s="53">
        <v>14299.678</v>
      </c>
      <c r="I27" s="53">
        <v>11365.752</v>
      </c>
      <c r="J27" s="53">
        <v>14149.472</v>
      </c>
      <c r="K27" s="53">
        <v>11407.334999999999</v>
      </c>
      <c r="L27" s="53">
        <v>13208.513999999999</v>
      </c>
      <c r="M27" s="53"/>
      <c r="N27" s="53"/>
      <c r="O27" s="53"/>
      <c r="P27" s="53"/>
      <c r="Q27" s="54"/>
      <c r="R27" s="54"/>
      <c r="S27" s="54"/>
      <c r="T27" s="54"/>
      <c r="U27" s="53"/>
      <c r="V27" s="53"/>
      <c r="W27" s="53"/>
      <c r="X27" s="53"/>
      <c r="Y27" s="53"/>
      <c r="Z27" s="53"/>
      <c r="AA27" s="54">
        <f t="shared" si="0"/>
        <v>54919.031999999999</v>
      </c>
      <c r="AB27" s="80">
        <f t="shared" si="1"/>
        <v>64668.350000000006</v>
      </c>
      <c r="AC27" s="112"/>
      <c r="AD27" s="81" t="s">
        <v>65</v>
      </c>
    </row>
    <row r="28" spans="2:30" ht="23.45" customHeight="1" x14ac:dyDescent="0.15">
      <c r="B28" s="74" t="s">
        <v>216</v>
      </c>
      <c r="C28" s="79">
        <v>4314.8609999999999</v>
      </c>
      <c r="D28" s="53">
        <v>10610.917000000001</v>
      </c>
      <c r="E28" s="53">
        <v>5467.1830000000009</v>
      </c>
      <c r="F28" s="53">
        <v>12420.713</v>
      </c>
      <c r="G28" s="53">
        <v>5880.8779999999988</v>
      </c>
      <c r="H28" s="53">
        <v>13574.655999999999</v>
      </c>
      <c r="I28" s="53">
        <v>5543.5020000000004</v>
      </c>
      <c r="J28" s="53">
        <v>13635.29</v>
      </c>
      <c r="K28" s="53">
        <v>5407.2929999999997</v>
      </c>
      <c r="L28" s="53">
        <v>13628.933000000001</v>
      </c>
      <c r="M28" s="53"/>
      <c r="N28" s="53"/>
      <c r="O28" s="53"/>
      <c r="P28" s="53"/>
      <c r="Q28" s="54"/>
      <c r="R28" s="54"/>
      <c r="S28" s="54"/>
      <c r="T28" s="54"/>
      <c r="U28" s="53"/>
      <c r="V28" s="53"/>
      <c r="W28" s="53"/>
      <c r="X28" s="53"/>
      <c r="Y28" s="53"/>
      <c r="Z28" s="53"/>
      <c r="AA28" s="54">
        <f t="shared" si="0"/>
        <v>26613.716999999997</v>
      </c>
      <c r="AB28" s="80">
        <f t="shared" si="1"/>
        <v>63870.509000000005</v>
      </c>
      <c r="AC28" s="112"/>
      <c r="AD28" s="81" t="s">
        <v>79</v>
      </c>
    </row>
    <row r="29" spans="2:30" ht="23.45" customHeight="1" x14ac:dyDescent="0.15">
      <c r="B29" s="74" t="s">
        <v>217</v>
      </c>
      <c r="C29" s="79">
        <v>2.4790000000000001</v>
      </c>
      <c r="D29" s="53">
        <v>9.4410000000000007</v>
      </c>
      <c r="E29" s="53">
        <v>3.3119999999999998</v>
      </c>
      <c r="F29" s="53">
        <v>14.69</v>
      </c>
      <c r="G29" s="53">
        <v>1.9</v>
      </c>
      <c r="H29" s="53">
        <v>7.6550000000000002</v>
      </c>
      <c r="I29" s="53">
        <v>0.98099999999999998</v>
      </c>
      <c r="J29" s="53">
        <v>3.2069999999999999</v>
      </c>
      <c r="K29" s="53">
        <v>5.2809999999999997</v>
      </c>
      <c r="L29" s="53">
        <v>19.521999999999998</v>
      </c>
      <c r="M29" s="53"/>
      <c r="N29" s="53"/>
      <c r="O29" s="53"/>
      <c r="P29" s="53"/>
      <c r="Q29" s="54"/>
      <c r="R29" s="54"/>
      <c r="S29" s="54"/>
      <c r="T29" s="54"/>
      <c r="U29" s="53"/>
      <c r="V29" s="53"/>
      <c r="W29" s="53"/>
      <c r="X29" s="53"/>
      <c r="Y29" s="53"/>
      <c r="Z29" s="53"/>
      <c r="AA29" s="54">
        <f t="shared" si="0"/>
        <v>13.952999999999999</v>
      </c>
      <c r="AB29" s="80">
        <f t="shared" si="1"/>
        <v>54.515000000000001</v>
      </c>
      <c r="AC29" s="112"/>
      <c r="AD29" s="81" t="s">
        <v>80</v>
      </c>
    </row>
    <row r="30" spans="2:30" ht="23.45" customHeight="1" x14ac:dyDescent="0.15">
      <c r="B30" s="74" t="s">
        <v>218</v>
      </c>
      <c r="C30" s="79">
        <v>595.93399999999997</v>
      </c>
      <c r="D30" s="53">
        <v>1296.28</v>
      </c>
      <c r="E30" s="53">
        <v>523.30600000000004</v>
      </c>
      <c r="F30" s="53">
        <v>1514.16</v>
      </c>
      <c r="G30" s="53">
        <v>721.10299999999995</v>
      </c>
      <c r="H30" s="53">
        <v>1655.07</v>
      </c>
      <c r="I30" s="53">
        <v>766.08100000000002</v>
      </c>
      <c r="J30" s="53">
        <v>1565.645</v>
      </c>
      <c r="K30" s="53">
        <v>670.21900000000005</v>
      </c>
      <c r="L30" s="53">
        <v>1257.345</v>
      </c>
      <c r="M30" s="53"/>
      <c r="N30" s="53"/>
      <c r="O30" s="53"/>
      <c r="P30" s="53"/>
      <c r="Q30" s="54"/>
      <c r="R30" s="54"/>
      <c r="S30" s="54"/>
      <c r="T30" s="54"/>
      <c r="U30" s="53"/>
      <c r="V30" s="53"/>
      <c r="W30" s="53"/>
      <c r="X30" s="53"/>
      <c r="Y30" s="53"/>
      <c r="Z30" s="53"/>
      <c r="AA30" s="54">
        <f t="shared" si="0"/>
        <v>3276.643</v>
      </c>
      <c r="AB30" s="80">
        <f t="shared" si="1"/>
        <v>7288.5000000000009</v>
      </c>
      <c r="AC30" s="112"/>
      <c r="AD30" s="81" t="s">
        <v>63</v>
      </c>
    </row>
    <row r="31" spans="2:30" ht="23.45" customHeight="1" x14ac:dyDescent="0.15">
      <c r="B31" s="74" t="s">
        <v>219</v>
      </c>
      <c r="C31" s="79">
        <v>756.87</v>
      </c>
      <c r="D31" s="53">
        <v>869.06200000000001</v>
      </c>
      <c r="E31" s="53">
        <v>1039.7070000000001</v>
      </c>
      <c r="F31" s="53">
        <v>1098.143</v>
      </c>
      <c r="G31" s="53">
        <v>789.35400000000004</v>
      </c>
      <c r="H31" s="53">
        <v>856.23199999999997</v>
      </c>
      <c r="I31" s="53">
        <v>1022.974</v>
      </c>
      <c r="J31" s="53">
        <v>1287.8489999999999</v>
      </c>
      <c r="K31" s="53">
        <v>462.55599999999998</v>
      </c>
      <c r="L31" s="53">
        <v>634.13199999999995</v>
      </c>
      <c r="M31" s="53"/>
      <c r="N31" s="53"/>
      <c r="O31" s="53"/>
      <c r="P31" s="53"/>
      <c r="Q31" s="54"/>
      <c r="R31" s="54"/>
      <c r="S31" s="54"/>
      <c r="T31" s="54"/>
      <c r="U31" s="53"/>
      <c r="V31" s="53"/>
      <c r="W31" s="53"/>
      <c r="X31" s="53"/>
      <c r="Y31" s="53"/>
      <c r="Z31" s="53"/>
      <c r="AA31" s="54">
        <f t="shared" si="0"/>
        <v>4071.4610000000007</v>
      </c>
      <c r="AB31" s="80">
        <f t="shared" si="1"/>
        <v>4745.4179999999997</v>
      </c>
      <c r="AC31" s="112"/>
      <c r="AD31" s="81" t="s">
        <v>81</v>
      </c>
    </row>
    <row r="32" spans="2:30" ht="23.45" customHeight="1" x14ac:dyDescent="0.15">
      <c r="B32" s="74" t="s">
        <v>220</v>
      </c>
      <c r="C32" s="79">
        <v>526.99599999999998</v>
      </c>
      <c r="D32" s="53">
        <v>651.28300000000002</v>
      </c>
      <c r="E32" s="53">
        <v>634.57299999999998</v>
      </c>
      <c r="F32" s="53">
        <v>826.55499999999995</v>
      </c>
      <c r="G32" s="53">
        <v>835.24699999999996</v>
      </c>
      <c r="H32" s="53">
        <v>1091.3040000000001</v>
      </c>
      <c r="I32" s="53">
        <v>839.39599999999996</v>
      </c>
      <c r="J32" s="53">
        <v>933.21400000000006</v>
      </c>
      <c r="K32" s="53">
        <v>614.94000000000005</v>
      </c>
      <c r="L32" s="53">
        <v>745.92399999999998</v>
      </c>
      <c r="M32" s="53"/>
      <c r="N32" s="53"/>
      <c r="O32" s="53"/>
      <c r="P32" s="53"/>
      <c r="Q32" s="54"/>
      <c r="R32" s="54"/>
      <c r="S32" s="54"/>
      <c r="T32" s="54"/>
      <c r="U32" s="53"/>
      <c r="V32" s="53"/>
      <c r="W32" s="53"/>
      <c r="X32" s="53"/>
      <c r="Y32" s="53"/>
      <c r="Z32" s="53"/>
      <c r="AA32" s="54">
        <f t="shared" si="0"/>
        <v>3451.1519999999996</v>
      </c>
      <c r="AB32" s="80">
        <f t="shared" si="1"/>
        <v>4248.28</v>
      </c>
      <c r="AC32" s="112"/>
      <c r="AD32" s="81" t="s">
        <v>82</v>
      </c>
    </row>
    <row r="33" spans="2:35" ht="23.45" customHeight="1" x14ac:dyDescent="0.15">
      <c r="B33" s="74" t="s">
        <v>221</v>
      </c>
      <c r="C33" s="79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0.08</v>
      </c>
      <c r="J33" s="53">
        <v>0.20599999999999999</v>
      </c>
      <c r="K33" s="53">
        <v>1.19</v>
      </c>
      <c r="L33" s="53">
        <v>0.66</v>
      </c>
      <c r="M33" s="53"/>
      <c r="N33" s="53"/>
      <c r="O33" s="53"/>
      <c r="P33" s="53"/>
      <c r="Q33" s="54"/>
      <c r="R33" s="54"/>
      <c r="S33" s="54"/>
      <c r="T33" s="54"/>
      <c r="U33" s="53"/>
      <c r="V33" s="53"/>
      <c r="W33" s="53"/>
      <c r="X33" s="53"/>
      <c r="Y33" s="53"/>
      <c r="Z33" s="53"/>
      <c r="AA33" s="54">
        <f t="shared" si="0"/>
        <v>1.27</v>
      </c>
      <c r="AB33" s="80">
        <f t="shared" si="1"/>
        <v>0.86599999999999999</v>
      </c>
      <c r="AC33" s="112"/>
      <c r="AD33" s="81" t="s">
        <v>83</v>
      </c>
    </row>
    <row r="34" spans="2:35" ht="23.45" customHeight="1" x14ac:dyDescent="0.15">
      <c r="B34" s="74" t="s">
        <v>222</v>
      </c>
      <c r="C34" s="79">
        <v>12.12</v>
      </c>
      <c r="D34" s="53">
        <v>24.07</v>
      </c>
      <c r="E34" s="53">
        <v>5.484</v>
      </c>
      <c r="F34" s="53">
        <v>10.215</v>
      </c>
      <c r="G34" s="53">
        <v>17.135999999999999</v>
      </c>
      <c r="H34" s="53">
        <v>33.087000000000003</v>
      </c>
      <c r="I34" s="53">
        <v>6.1580000000000004</v>
      </c>
      <c r="J34" s="53">
        <v>7.7939999999999996</v>
      </c>
      <c r="K34" s="53">
        <v>15.375</v>
      </c>
      <c r="L34" s="53">
        <v>27.818000000000001</v>
      </c>
      <c r="M34" s="53"/>
      <c r="N34" s="53"/>
      <c r="O34" s="53"/>
      <c r="P34" s="53"/>
      <c r="Q34" s="54"/>
      <c r="R34" s="54"/>
      <c r="S34" s="54"/>
      <c r="T34" s="54"/>
      <c r="U34" s="53"/>
      <c r="V34" s="53"/>
      <c r="W34" s="53"/>
      <c r="X34" s="53"/>
      <c r="Y34" s="53"/>
      <c r="Z34" s="53"/>
      <c r="AA34" s="54">
        <f t="shared" si="0"/>
        <v>56.272999999999996</v>
      </c>
      <c r="AB34" s="80">
        <f t="shared" si="1"/>
        <v>102.98399999999999</v>
      </c>
      <c r="AC34" s="112"/>
      <c r="AD34" s="81" t="s">
        <v>84</v>
      </c>
    </row>
    <row r="35" spans="2:35" ht="23.45" customHeight="1" x14ac:dyDescent="0.15">
      <c r="B35" s="74" t="s">
        <v>223</v>
      </c>
      <c r="C35" s="79">
        <v>7924.3059999999996</v>
      </c>
      <c r="D35" s="53">
        <v>46748.19</v>
      </c>
      <c r="E35" s="53">
        <v>9086.2960000000003</v>
      </c>
      <c r="F35" s="53">
        <v>52112.764999999999</v>
      </c>
      <c r="G35" s="53">
        <v>11082.261</v>
      </c>
      <c r="H35" s="53">
        <v>61674.845999999998</v>
      </c>
      <c r="I35" s="53">
        <v>11067.428</v>
      </c>
      <c r="J35" s="53">
        <v>61662.402000000002</v>
      </c>
      <c r="K35" s="53">
        <v>10256.629000000001</v>
      </c>
      <c r="L35" s="53">
        <v>57523.182000000001</v>
      </c>
      <c r="M35" s="53"/>
      <c r="N35" s="53"/>
      <c r="O35" s="53"/>
      <c r="P35" s="53"/>
      <c r="Q35" s="54"/>
      <c r="R35" s="54"/>
      <c r="S35" s="54"/>
      <c r="T35" s="54"/>
      <c r="U35" s="53"/>
      <c r="V35" s="53"/>
      <c r="W35" s="53"/>
      <c r="X35" s="53"/>
      <c r="Y35" s="53"/>
      <c r="Z35" s="53"/>
      <c r="AA35" s="54">
        <f t="shared" si="0"/>
        <v>49416.92</v>
      </c>
      <c r="AB35" s="80">
        <f t="shared" si="1"/>
        <v>279721.38500000001</v>
      </c>
      <c r="AC35" s="112"/>
      <c r="AD35" s="81" t="s">
        <v>39</v>
      </c>
    </row>
    <row r="36" spans="2:35" ht="23.45" customHeight="1" x14ac:dyDescent="0.15">
      <c r="B36" s="76" t="s">
        <v>183</v>
      </c>
      <c r="C36" s="82">
        <v>56.929000000000002</v>
      </c>
      <c r="D36" s="50">
        <v>144.84800000000001</v>
      </c>
      <c r="E36" s="50">
        <v>75.941000000000003</v>
      </c>
      <c r="F36" s="50">
        <v>226.49799999999999</v>
      </c>
      <c r="G36" s="50">
        <v>84.00500000000001</v>
      </c>
      <c r="H36" s="50">
        <v>219.30500000000001</v>
      </c>
      <c r="I36" s="50">
        <v>104.68700000000001</v>
      </c>
      <c r="J36" s="50">
        <v>208.44399999999999</v>
      </c>
      <c r="K36" s="50">
        <v>76.633999999999986</v>
      </c>
      <c r="L36" s="50">
        <v>154.87299999999999</v>
      </c>
      <c r="M36" s="50"/>
      <c r="N36" s="50"/>
      <c r="O36" s="50"/>
      <c r="P36" s="50"/>
      <c r="Q36" s="51"/>
      <c r="R36" s="51"/>
      <c r="S36" s="51"/>
      <c r="T36" s="51"/>
      <c r="U36" s="50"/>
      <c r="V36" s="50"/>
      <c r="W36" s="50"/>
      <c r="X36" s="50"/>
      <c r="Y36" s="50"/>
      <c r="Z36" s="50"/>
      <c r="AA36" s="51">
        <f t="shared" si="0"/>
        <v>398.19600000000003</v>
      </c>
      <c r="AB36" s="83">
        <f t="shared" si="1"/>
        <v>953.96800000000007</v>
      </c>
      <c r="AC36" s="115" t="s">
        <v>85</v>
      </c>
      <c r="AD36" s="86"/>
    </row>
    <row r="37" spans="2:35" ht="23.45" customHeight="1" x14ac:dyDescent="0.15">
      <c r="B37" s="75" t="s">
        <v>176</v>
      </c>
      <c r="C37" s="82">
        <v>2880.241</v>
      </c>
      <c r="D37" s="50">
        <v>4346.7139999999999</v>
      </c>
      <c r="E37" s="50">
        <v>3128.5079999999998</v>
      </c>
      <c r="F37" s="50">
        <v>4945.625</v>
      </c>
      <c r="G37" s="50">
        <v>4146.723</v>
      </c>
      <c r="H37" s="50">
        <v>6134.3469999999998</v>
      </c>
      <c r="I37" s="50">
        <v>4245.7950000000001</v>
      </c>
      <c r="J37" s="50">
        <v>6034.857</v>
      </c>
      <c r="K37" s="50">
        <v>3785.6750000000002</v>
      </c>
      <c r="L37" s="50">
        <v>5793.0689999999995</v>
      </c>
      <c r="M37" s="50"/>
      <c r="N37" s="50"/>
      <c r="O37" s="50"/>
      <c r="P37" s="50"/>
      <c r="Q37" s="51"/>
      <c r="R37" s="51"/>
      <c r="S37" s="51"/>
      <c r="T37" s="51"/>
      <c r="U37" s="50"/>
      <c r="V37" s="50"/>
      <c r="W37" s="50"/>
      <c r="X37" s="50"/>
      <c r="Y37" s="50"/>
      <c r="Z37" s="50"/>
      <c r="AA37" s="51">
        <f t="shared" si="0"/>
        <v>18186.941999999999</v>
      </c>
      <c r="AB37" s="83">
        <f t="shared" si="1"/>
        <v>27254.611999999997</v>
      </c>
      <c r="AC37" s="113" t="s">
        <v>86</v>
      </c>
      <c r="AD37" s="84"/>
    </row>
    <row r="38" spans="2:35" ht="23.45" customHeight="1" x14ac:dyDescent="0.15">
      <c r="B38" s="74" t="s">
        <v>224</v>
      </c>
      <c r="C38" s="79">
        <v>531.447</v>
      </c>
      <c r="D38" s="53">
        <v>871.22699999999998</v>
      </c>
      <c r="E38" s="53">
        <v>572.89300000000003</v>
      </c>
      <c r="F38" s="53">
        <v>997.07</v>
      </c>
      <c r="G38" s="53">
        <v>711.08500000000004</v>
      </c>
      <c r="H38" s="53">
        <v>1301.73</v>
      </c>
      <c r="I38" s="53">
        <v>661.48500000000001</v>
      </c>
      <c r="J38" s="53">
        <v>1067.029</v>
      </c>
      <c r="K38" s="53">
        <v>712.23800000000006</v>
      </c>
      <c r="L38" s="53">
        <v>1315.8579999999999</v>
      </c>
      <c r="M38" s="53"/>
      <c r="N38" s="53"/>
      <c r="O38" s="53"/>
      <c r="P38" s="53"/>
      <c r="Q38" s="54"/>
      <c r="R38" s="54"/>
      <c r="S38" s="54"/>
      <c r="T38" s="54"/>
      <c r="U38" s="53"/>
      <c r="V38" s="53"/>
      <c r="W38" s="53"/>
      <c r="X38" s="53"/>
      <c r="Y38" s="53"/>
      <c r="Z38" s="53"/>
      <c r="AA38" s="54">
        <f t="shared" si="0"/>
        <v>3189.1480000000001</v>
      </c>
      <c r="AB38" s="80">
        <f t="shared" si="1"/>
        <v>5552.9140000000007</v>
      </c>
      <c r="AC38" s="112"/>
      <c r="AD38" s="81" t="s">
        <v>87</v>
      </c>
    </row>
    <row r="39" spans="2:35" ht="23.45" customHeight="1" x14ac:dyDescent="0.15">
      <c r="B39" s="74" t="s">
        <v>225</v>
      </c>
      <c r="C39" s="79">
        <v>467.774</v>
      </c>
      <c r="D39" s="53">
        <v>786.56600000000003</v>
      </c>
      <c r="E39" s="53">
        <v>489.06200000000001</v>
      </c>
      <c r="F39" s="53">
        <v>788.42399999999998</v>
      </c>
      <c r="G39" s="53">
        <v>581.928</v>
      </c>
      <c r="H39" s="53">
        <v>1037.7329999999999</v>
      </c>
      <c r="I39" s="53">
        <v>616.80499999999995</v>
      </c>
      <c r="J39" s="53">
        <v>1018.293</v>
      </c>
      <c r="K39" s="53">
        <v>492.279</v>
      </c>
      <c r="L39" s="53">
        <v>861.57500000000005</v>
      </c>
      <c r="M39" s="53"/>
      <c r="N39" s="53"/>
      <c r="O39" s="53"/>
      <c r="P39" s="53"/>
      <c r="Q39" s="54"/>
      <c r="R39" s="54"/>
      <c r="S39" s="54"/>
      <c r="T39" s="54"/>
      <c r="U39" s="53"/>
      <c r="V39" s="53"/>
      <c r="W39" s="53"/>
      <c r="X39" s="53"/>
      <c r="Y39" s="53"/>
      <c r="Z39" s="53"/>
      <c r="AA39" s="54">
        <f t="shared" si="0"/>
        <v>2647.848</v>
      </c>
      <c r="AB39" s="80">
        <f t="shared" si="1"/>
        <v>4492.5910000000003</v>
      </c>
      <c r="AC39" s="112"/>
      <c r="AD39" s="81" t="s">
        <v>88</v>
      </c>
    </row>
    <row r="40" spans="2:35" ht="23.45" customHeight="1" x14ac:dyDescent="0.15">
      <c r="B40" s="74" t="s">
        <v>226</v>
      </c>
      <c r="C40" s="79">
        <v>177.148</v>
      </c>
      <c r="D40" s="53">
        <v>379.75200000000001</v>
      </c>
      <c r="E40" s="53">
        <v>194.49299999999999</v>
      </c>
      <c r="F40" s="53">
        <v>408.73200000000003</v>
      </c>
      <c r="G40" s="53">
        <v>272.77999999999997</v>
      </c>
      <c r="H40" s="53">
        <v>536.93499999999995</v>
      </c>
      <c r="I40" s="53">
        <v>243.44499999999999</v>
      </c>
      <c r="J40" s="53">
        <v>519.10900000000004</v>
      </c>
      <c r="K40" s="53">
        <v>233.36199999999999</v>
      </c>
      <c r="L40" s="53">
        <v>485.97199999999998</v>
      </c>
      <c r="M40" s="53"/>
      <c r="N40" s="53"/>
      <c r="O40" s="53"/>
      <c r="P40" s="53"/>
      <c r="Q40" s="54"/>
      <c r="R40" s="54"/>
      <c r="S40" s="54"/>
      <c r="T40" s="54"/>
      <c r="U40" s="53"/>
      <c r="V40" s="53"/>
      <c r="W40" s="53"/>
      <c r="X40" s="53"/>
      <c r="Y40" s="53"/>
      <c r="Z40" s="53"/>
      <c r="AA40" s="54">
        <f t="shared" si="0"/>
        <v>1121.2280000000001</v>
      </c>
      <c r="AB40" s="80">
        <f t="shared" si="1"/>
        <v>2330.5</v>
      </c>
      <c r="AC40" s="112"/>
      <c r="AD40" s="81" t="s">
        <v>89</v>
      </c>
    </row>
    <row r="41" spans="2:35" ht="23.45" customHeight="1" x14ac:dyDescent="0.15">
      <c r="B41" s="74" t="s">
        <v>227</v>
      </c>
      <c r="C41" s="79">
        <v>1703.8719999999998</v>
      </c>
      <c r="D41" s="53">
        <v>2309.1689999999999</v>
      </c>
      <c r="E41" s="53">
        <v>1872.06</v>
      </c>
      <c r="F41" s="53">
        <v>2751.3990000000003</v>
      </c>
      <c r="G41" s="53">
        <v>2580.9299999999998</v>
      </c>
      <c r="H41" s="53">
        <v>3257.9490000000001</v>
      </c>
      <c r="I41" s="53">
        <v>2724.06</v>
      </c>
      <c r="J41" s="53">
        <v>3430.4260000000004</v>
      </c>
      <c r="K41" s="53">
        <v>2347.7960000000003</v>
      </c>
      <c r="L41" s="53">
        <v>3129.6640000000002</v>
      </c>
      <c r="M41" s="53"/>
      <c r="N41" s="53"/>
      <c r="O41" s="53"/>
      <c r="P41" s="53"/>
      <c r="Q41" s="54"/>
      <c r="R41" s="54"/>
      <c r="S41" s="54"/>
      <c r="T41" s="54"/>
      <c r="U41" s="53"/>
      <c r="V41" s="53"/>
      <c r="W41" s="53"/>
      <c r="X41" s="53"/>
      <c r="Y41" s="53"/>
      <c r="Z41" s="53"/>
      <c r="AA41" s="54">
        <f t="shared" si="0"/>
        <v>11228.717999999999</v>
      </c>
      <c r="AB41" s="80">
        <f t="shared" si="1"/>
        <v>14878.607</v>
      </c>
      <c r="AC41" s="112"/>
      <c r="AD41" s="81" t="s">
        <v>39</v>
      </c>
    </row>
    <row r="42" spans="2:35" ht="23.45" customHeight="1" x14ac:dyDescent="0.15">
      <c r="B42" s="75" t="s">
        <v>177</v>
      </c>
      <c r="C42" s="82">
        <v>564.20799999999997</v>
      </c>
      <c r="D42" s="50">
        <v>592.85500000000002</v>
      </c>
      <c r="E42" s="50">
        <v>873.82</v>
      </c>
      <c r="F42" s="50">
        <v>941.15499999999997</v>
      </c>
      <c r="G42" s="50">
        <v>1162.9349999999999</v>
      </c>
      <c r="H42" s="50">
        <v>1211.663</v>
      </c>
      <c r="I42" s="50">
        <v>735.56999999999994</v>
      </c>
      <c r="J42" s="50">
        <v>908.99499999999989</v>
      </c>
      <c r="K42" s="50">
        <v>838.34400000000005</v>
      </c>
      <c r="L42" s="50">
        <v>988.83999999999992</v>
      </c>
      <c r="M42" s="50"/>
      <c r="N42" s="50"/>
      <c r="O42" s="50"/>
      <c r="P42" s="50"/>
      <c r="Q42" s="51"/>
      <c r="R42" s="51"/>
      <c r="S42" s="51"/>
      <c r="T42" s="51"/>
      <c r="U42" s="50"/>
      <c r="V42" s="50"/>
      <c r="W42" s="50"/>
      <c r="X42" s="50"/>
      <c r="Y42" s="50"/>
      <c r="Z42" s="50"/>
      <c r="AA42" s="51">
        <f t="shared" si="0"/>
        <v>4174.8769999999995</v>
      </c>
      <c r="AB42" s="83">
        <f t="shared" si="1"/>
        <v>4643.5079999999998</v>
      </c>
      <c r="AC42" s="113" t="s">
        <v>90</v>
      </c>
      <c r="AD42" s="84"/>
    </row>
    <row r="43" spans="2:35" ht="23.45" customHeight="1" x14ac:dyDescent="0.15">
      <c r="B43" s="75" t="s">
        <v>178</v>
      </c>
      <c r="C43" s="82">
        <v>185.56299999999999</v>
      </c>
      <c r="D43" s="50">
        <v>301.851</v>
      </c>
      <c r="E43" s="50">
        <v>274.315</v>
      </c>
      <c r="F43" s="50">
        <v>594.30700000000002</v>
      </c>
      <c r="G43" s="50">
        <v>186.36799999999999</v>
      </c>
      <c r="H43" s="50">
        <v>320.80099999999999</v>
      </c>
      <c r="I43" s="50">
        <v>281.01400000000001</v>
      </c>
      <c r="J43" s="50">
        <v>363.56500000000005</v>
      </c>
      <c r="K43" s="50">
        <v>151.69799999999998</v>
      </c>
      <c r="L43" s="50">
        <v>304.00700000000001</v>
      </c>
      <c r="M43" s="50"/>
      <c r="N43" s="50"/>
      <c r="O43" s="50"/>
      <c r="P43" s="50"/>
      <c r="Q43" s="51"/>
      <c r="R43" s="51"/>
      <c r="S43" s="51"/>
      <c r="T43" s="51"/>
      <c r="U43" s="50"/>
      <c r="V43" s="50"/>
      <c r="W43" s="50"/>
      <c r="X43" s="50"/>
      <c r="Y43" s="50"/>
      <c r="Z43" s="50"/>
      <c r="AA43" s="51">
        <f t="shared" si="0"/>
        <v>1078.9580000000001</v>
      </c>
      <c r="AB43" s="83">
        <f t="shared" si="1"/>
        <v>1884.5310000000002</v>
      </c>
      <c r="AC43" s="113" t="s">
        <v>91</v>
      </c>
      <c r="AD43" s="84"/>
    </row>
    <row r="44" spans="2:35" ht="23.45" customHeight="1" thickBot="1" x14ac:dyDescent="0.2">
      <c r="B44" s="75" t="s">
        <v>179</v>
      </c>
      <c r="C44" s="82">
        <v>5652.0159999999996</v>
      </c>
      <c r="D44" s="50">
        <v>19648.585999999999</v>
      </c>
      <c r="E44" s="50">
        <v>9124.3169999999991</v>
      </c>
      <c r="F44" s="50">
        <v>23536.409</v>
      </c>
      <c r="G44" s="50">
        <v>8171.1279999999997</v>
      </c>
      <c r="H44" s="50">
        <v>26349.383000000002</v>
      </c>
      <c r="I44" s="50">
        <v>5081.2690000000002</v>
      </c>
      <c r="J44" s="50">
        <v>24727.942999999999</v>
      </c>
      <c r="K44" s="50">
        <v>4367.6500000000005</v>
      </c>
      <c r="L44" s="50">
        <v>22682.125</v>
      </c>
      <c r="M44" s="50"/>
      <c r="N44" s="50"/>
      <c r="O44" s="50"/>
      <c r="P44" s="50"/>
      <c r="Q44" s="51"/>
      <c r="R44" s="51"/>
      <c r="S44" s="51"/>
      <c r="T44" s="51"/>
      <c r="U44" s="50"/>
      <c r="V44" s="50"/>
      <c r="W44" s="50"/>
      <c r="X44" s="50"/>
      <c r="Y44" s="50"/>
      <c r="Z44" s="50"/>
      <c r="AA44" s="51">
        <f t="shared" si="0"/>
        <v>32396.38</v>
      </c>
      <c r="AB44" s="83">
        <f t="shared" si="1"/>
        <v>116944.446</v>
      </c>
      <c r="AC44" s="113" t="s">
        <v>92</v>
      </c>
      <c r="AD44" s="84"/>
    </row>
    <row r="45" spans="2:35" s="16" customFormat="1" ht="23.45" customHeight="1" thickBot="1" x14ac:dyDescent="0.2">
      <c r="B45" s="108" t="s">
        <v>15</v>
      </c>
      <c r="C45" s="109">
        <v>52411.115000000005</v>
      </c>
      <c r="D45" s="105">
        <v>128832.973</v>
      </c>
      <c r="E45" s="105">
        <v>64976.706999999995</v>
      </c>
      <c r="F45" s="105">
        <v>148512.462</v>
      </c>
      <c r="G45" s="105">
        <v>74958.895000000004</v>
      </c>
      <c r="H45" s="105">
        <v>174484.22400000002</v>
      </c>
      <c r="I45" s="105">
        <v>68344.267000000007</v>
      </c>
      <c r="J45" s="105">
        <v>168682.81299999999</v>
      </c>
      <c r="K45" s="105">
        <v>63161.799999999996</v>
      </c>
      <c r="L45" s="105">
        <v>158448.71800000002</v>
      </c>
      <c r="M45" s="105"/>
      <c r="N45" s="105"/>
      <c r="O45" s="105"/>
      <c r="P45" s="105"/>
      <c r="Q45" s="107"/>
      <c r="R45" s="107"/>
      <c r="S45" s="107"/>
      <c r="T45" s="107"/>
      <c r="U45" s="105"/>
      <c r="V45" s="105"/>
      <c r="W45" s="105"/>
      <c r="X45" s="105"/>
      <c r="Y45" s="105"/>
      <c r="Z45" s="105"/>
      <c r="AA45" s="107">
        <f>+C45+E45+G45+I45+K45+M45+O45+Q45+S45+U45+W45+Y45</f>
        <v>323852.78399999999</v>
      </c>
      <c r="AB45" s="110">
        <f t="shared" si="1"/>
        <v>778961.19</v>
      </c>
      <c r="AC45" s="148" t="s">
        <v>93</v>
      </c>
      <c r="AD45" s="149"/>
      <c r="AH45" s="12"/>
      <c r="AI45" s="12"/>
    </row>
    <row r="46" spans="2:35" x14ac:dyDescent="0.15">
      <c r="AA46" s="2" t="s">
        <v>235</v>
      </c>
      <c r="AB46" s="2"/>
    </row>
  </sheetData>
  <mergeCells count="17">
    <mergeCell ref="G4:H4"/>
    <mergeCell ref="I4:J4"/>
    <mergeCell ref="AC4:AD4"/>
    <mergeCell ref="B4:B5"/>
    <mergeCell ref="AC5:AD5"/>
    <mergeCell ref="C4:D4"/>
    <mergeCell ref="E4:F4"/>
    <mergeCell ref="AC45:AD45"/>
    <mergeCell ref="K4:L4"/>
    <mergeCell ref="M4:N4"/>
    <mergeCell ref="O4:P4"/>
    <mergeCell ref="Y4:Z4"/>
    <mergeCell ref="AA4:AB4"/>
    <mergeCell ref="Q4:R4"/>
    <mergeCell ref="S4:T4"/>
    <mergeCell ref="U4:V4"/>
    <mergeCell ref="W4:X4"/>
  </mergeCells>
  <phoneticPr fontId="2"/>
  <pageMargins left="0.59055118110236227" right="0.11811023622047245" top="0.55118110236220474" bottom="0.35433070866141736" header="0.51181102362204722" footer="0.31496062992125984"/>
  <pageSetup paperSize="9" scale="5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0"/>
  <sheetViews>
    <sheetView zoomScaleNormal="100" workbookViewId="0"/>
  </sheetViews>
  <sheetFormatPr defaultRowHeight="13.5" x14ac:dyDescent="0.15"/>
  <cols>
    <col min="1" max="1" width="10.625" customWidth="1"/>
    <col min="2" max="2" width="34.75" customWidth="1"/>
    <col min="9" max="10" width="9" style="11" customWidth="1"/>
    <col min="27" max="28" width="11.375" customWidth="1"/>
    <col min="29" max="29" width="4.375" customWidth="1"/>
    <col min="30" max="30" width="38.375" customWidth="1"/>
    <col min="33" max="33" width="10.25" style="12" bestFit="1" customWidth="1"/>
    <col min="34" max="34" width="11.375" style="12" bestFit="1" customWidth="1"/>
    <col min="35" max="35" width="10.25" style="12" bestFit="1" customWidth="1"/>
    <col min="36" max="40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251</v>
      </c>
      <c r="E2" s="1"/>
    </row>
    <row r="3" spans="1:40" ht="15" customHeight="1" thickBot="1" x14ac:dyDescent="0.2"/>
    <row r="4" spans="1:40" s="70" customFormat="1" ht="17.25" customHeight="1" x14ac:dyDescent="0.15">
      <c r="B4" s="156" t="s">
        <v>244</v>
      </c>
      <c r="C4" s="135" t="s">
        <v>0</v>
      </c>
      <c r="D4" s="154"/>
      <c r="E4" s="154" t="s">
        <v>1</v>
      </c>
      <c r="F4" s="154"/>
      <c r="G4" s="154" t="s">
        <v>2</v>
      </c>
      <c r="H4" s="154"/>
      <c r="I4" s="155" t="s">
        <v>3</v>
      </c>
      <c r="J4" s="155"/>
      <c r="K4" s="154" t="s">
        <v>4</v>
      </c>
      <c r="L4" s="154"/>
      <c r="M4" s="154" t="s">
        <v>5</v>
      </c>
      <c r="N4" s="154"/>
      <c r="O4" s="154" t="s">
        <v>6</v>
      </c>
      <c r="P4" s="154"/>
      <c r="Q4" s="154" t="s">
        <v>7</v>
      </c>
      <c r="R4" s="154"/>
      <c r="S4" s="154" t="s">
        <v>8</v>
      </c>
      <c r="T4" s="154"/>
      <c r="U4" s="154" t="s">
        <v>9</v>
      </c>
      <c r="V4" s="154"/>
      <c r="W4" s="154" t="s">
        <v>10</v>
      </c>
      <c r="X4" s="154"/>
      <c r="Y4" s="154" t="s">
        <v>11</v>
      </c>
      <c r="Z4" s="154"/>
      <c r="AA4" s="154" t="s">
        <v>14</v>
      </c>
      <c r="AB4" s="154"/>
      <c r="AC4" s="160" t="s">
        <v>24</v>
      </c>
      <c r="AD4" s="161"/>
      <c r="AG4" s="120"/>
      <c r="AH4" s="120"/>
      <c r="AI4" s="120"/>
      <c r="AJ4" s="120"/>
      <c r="AK4" s="120"/>
      <c r="AL4" s="120"/>
      <c r="AM4" s="120"/>
      <c r="AN4" s="120"/>
    </row>
    <row r="5" spans="1:40" s="70" customFormat="1" ht="17.25" customHeight="1" thickBot="1" x14ac:dyDescent="0.2">
      <c r="B5" s="157"/>
      <c r="C5" s="28" t="s">
        <v>144</v>
      </c>
      <c r="D5" s="71" t="s">
        <v>145</v>
      </c>
      <c r="E5" s="71" t="s">
        <v>144</v>
      </c>
      <c r="F5" s="71" t="s">
        <v>145</v>
      </c>
      <c r="G5" s="71" t="s">
        <v>144</v>
      </c>
      <c r="H5" s="71" t="s">
        <v>145</v>
      </c>
      <c r="I5" s="72" t="s">
        <v>144</v>
      </c>
      <c r="J5" s="72" t="s">
        <v>145</v>
      </c>
      <c r="K5" s="71" t="s">
        <v>144</v>
      </c>
      <c r="L5" s="71" t="s">
        <v>145</v>
      </c>
      <c r="M5" s="71" t="s">
        <v>144</v>
      </c>
      <c r="N5" s="71" t="s">
        <v>145</v>
      </c>
      <c r="O5" s="71" t="s">
        <v>144</v>
      </c>
      <c r="P5" s="71" t="s">
        <v>145</v>
      </c>
      <c r="Q5" s="71" t="s">
        <v>144</v>
      </c>
      <c r="R5" s="71" t="s">
        <v>145</v>
      </c>
      <c r="S5" s="71" t="s">
        <v>144</v>
      </c>
      <c r="T5" s="71" t="s">
        <v>145</v>
      </c>
      <c r="U5" s="71" t="s">
        <v>144</v>
      </c>
      <c r="V5" s="71" t="s">
        <v>145</v>
      </c>
      <c r="W5" s="71" t="s">
        <v>144</v>
      </c>
      <c r="X5" s="71" t="s">
        <v>145</v>
      </c>
      <c r="Y5" s="71" t="s">
        <v>144</v>
      </c>
      <c r="Z5" s="71" t="s">
        <v>145</v>
      </c>
      <c r="AA5" s="71" t="s">
        <v>144</v>
      </c>
      <c r="AB5" s="71" t="s">
        <v>145</v>
      </c>
      <c r="AC5" s="162"/>
      <c r="AD5" s="163"/>
      <c r="AG5" s="120"/>
      <c r="AH5" s="120"/>
      <c r="AI5" s="120"/>
      <c r="AJ5" s="120"/>
      <c r="AK5" s="120"/>
      <c r="AL5" s="120"/>
      <c r="AM5" s="120"/>
      <c r="AN5" s="120"/>
    </row>
    <row r="6" spans="1:40" ht="20.100000000000001" customHeight="1" thickTop="1" x14ac:dyDescent="0.15">
      <c r="B6" s="38" t="s">
        <v>146</v>
      </c>
      <c r="C6" s="58">
        <v>948.06700000000001</v>
      </c>
      <c r="D6" s="50">
        <v>383.92600000000004</v>
      </c>
      <c r="E6" s="50">
        <v>1189.6420000000001</v>
      </c>
      <c r="F6" s="50">
        <v>487.67199999999997</v>
      </c>
      <c r="G6" s="50">
        <v>1149.99</v>
      </c>
      <c r="H6" s="50">
        <v>448.94100000000003</v>
      </c>
      <c r="I6" s="51">
        <v>1081.3910000000001</v>
      </c>
      <c r="J6" s="51">
        <v>468.93299999999999</v>
      </c>
      <c r="K6" s="50">
        <v>1061.4379999999999</v>
      </c>
      <c r="L6" s="50">
        <v>534.63099999999997</v>
      </c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>
        <f>C6+E6+G6+I6+K6+M6+O6+Q6+S6+U6+W6+Y6</f>
        <v>5430.5280000000002</v>
      </c>
      <c r="AB6" s="50">
        <f>D6+F6+H6+J6+L6+N6+P6+R6+T6+V6+X6+Z6</f>
        <v>2324.1030000000001</v>
      </c>
      <c r="AC6" s="52" t="s">
        <v>94</v>
      </c>
      <c r="AD6" s="57"/>
      <c r="AF6" s="2"/>
    </row>
    <row r="7" spans="1:40" ht="20.100000000000001" customHeight="1" x14ac:dyDescent="0.15">
      <c r="B7" s="38" t="s">
        <v>147</v>
      </c>
      <c r="C7" s="58">
        <v>30.853999999999999</v>
      </c>
      <c r="D7" s="50">
        <v>23.702999999999999</v>
      </c>
      <c r="E7" s="50">
        <v>0</v>
      </c>
      <c r="F7" s="50">
        <v>0</v>
      </c>
      <c r="G7" s="50">
        <v>15.454000000000001</v>
      </c>
      <c r="H7" s="50">
        <v>10.294</v>
      </c>
      <c r="I7" s="51">
        <v>39.246000000000002</v>
      </c>
      <c r="J7" s="51">
        <v>28.263000000000002</v>
      </c>
      <c r="K7" s="50">
        <v>38.854999999999997</v>
      </c>
      <c r="L7" s="50">
        <v>26.559000000000001</v>
      </c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>
        <f t="shared" ref="AA7:AA54" si="0">C7+E7+G7+I7+K7+M7+O7+Q7+S7+U7+W7+Y7</f>
        <v>124.40899999999999</v>
      </c>
      <c r="AB7" s="50">
        <f t="shared" ref="AB7:AB57" si="1">D7+F7+H7+J7+L7+N7+P7+R7+T7+V7+X7+Z7</f>
        <v>88.819000000000003</v>
      </c>
      <c r="AC7" s="52" t="s">
        <v>95</v>
      </c>
      <c r="AD7" s="57"/>
      <c r="AF7" s="2"/>
    </row>
    <row r="8" spans="1:40" ht="20.100000000000001" customHeight="1" x14ac:dyDescent="0.15">
      <c r="B8" s="38" t="s">
        <v>148</v>
      </c>
      <c r="C8" s="58">
        <v>70.08</v>
      </c>
      <c r="D8" s="50">
        <v>36.093000000000004</v>
      </c>
      <c r="E8" s="50">
        <v>270.041</v>
      </c>
      <c r="F8" s="50">
        <v>108.47199999999999</v>
      </c>
      <c r="G8" s="50">
        <v>128.88</v>
      </c>
      <c r="H8" s="50">
        <v>51.56</v>
      </c>
      <c r="I8" s="51">
        <v>247.381</v>
      </c>
      <c r="J8" s="51">
        <v>111.08499999999999</v>
      </c>
      <c r="K8" s="50">
        <v>213.191</v>
      </c>
      <c r="L8" s="50">
        <v>88.429000000000002</v>
      </c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>
        <f t="shared" si="0"/>
        <v>929.57299999999998</v>
      </c>
      <c r="AB8" s="50">
        <f t="shared" si="1"/>
        <v>395.63900000000001</v>
      </c>
      <c r="AC8" s="52" t="s">
        <v>96</v>
      </c>
      <c r="AD8" s="57"/>
      <c r="AF8" s="2"/>
    </row>
    <row r="9" spans="1:40" ht="20.100000000000001" customHeight="1" x14ac:dyDescent="0.15">
      <c r="B9" s="38" t="s">
        <v>149</v>
      </c>
      <c r="C9" s="58">
        <v>3902.8229999999999</v>
      </c>
      <c r="D9" s="50">
        <v>991.2639999999999</v>
      </c>
      <c r="E9" s="50">
        <v>3826.982</v>
      </c>
      <c r="F9" s="50">
        <v>1027.6320000000001</v>
      </c>
      <c r="G9" s="50">
        <v>3881.1980000000003</v>
      </c>
      <c r="H9" s="50">
        <v>1034.0509999999999</v>
      </c>
      <c r="I9" s="51">
        <v>3210.51</v>
      </c>
      <c r="J9" s="51">
        <v>911.52</v>
      </c>
      <c r="K9" s="50">
        <v>3963.5590000000002</v>
      </c>
      <c r="L9" s="50">
        <v>1053.8809999999999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>
        <f t="shared" si="0"/>
        <v>18785.072</v>
      </c>
      <c r="AB9" s="50">
        <f t="shared" si="1"/>
        <v>5018.348</v>
      </c>
      <c r="AC9" s="52" t="s">
        <v>97</v>
      </c>
      <c r="AD9" s="57"/>
      <c r="AF9" s="2"/>
    </row>
    <row r="10" spans="1:40" ht="20.100000000000001" customHeight="1" x14ac:dyDescent="0.15">
      <c r="B10" s="38" t="s">
        <v>150</v>
      </c>
      <c r="C10" s="58">
        <v>124.51</v>
      </c>
      <c r="D10" s="50">
        <v>35.985999999999997</v>
      </c>
      <c r="E10" s="50">
        <v>13.974</v>
      </c>
      <c r="F10" s="50">
        <v>9.2040000000000006</v>
      </c>
      <c r="G10" s="50">
        <v>50.23</v>
      </c>
      <c r="H10" s="50">
        <v>15.247999999999999</v>
      </c>
      <c r="I10" s="51">
        <v>77.447000000000003</v>
      </c>
      <c r="J10" s="51">
        <v>29.236999999999998</v>
      </c>
      <c r="K10" s="50">
        <v>64.295000000000002</v>
      </c>
      <c r="L10" s="50">
        <v>24.029</v>
      </c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>
        <f t="shared" si="0"/>
        <v>330.45600000000002</v>
      </c>
      <c r="AB10" s="50">
        <f t="shared" si="1"/>
        <v>113.70399999999999</v>
      </c>
      <c r="AC10" s="52" t="s">
        <v>98</v>
      </c>
      <c r="AD10" s="57"/>
      <c r="AF10" s="2"/>
    </row>
    <row r="11" spans="1:40" ht="20.100000000000001" customHeight="1" x14ac:dyDescent="0.15">
      <c r="B11" s="38" t="s">
        <v>151</v>
      </c>
      <c r="C11" s="58">
        <v>1385.4949999999999</v>
      </c>
      <c r="D11" s="50">
        <v>473.01400000000001</v>
      </c>
      <c r="E11" s="50">
        <v>1216.3900000000001</v>
      </c>
      <c r="F11" s="50">
        <v>368.678</v>
      </c>
      <c r="G11" s="50">
        <v>1125.3030000000001</v>
      </c>
      <c r="H11" s="50">
        <v>404.93</v>
      </c>
      <c r="I11" s="51">
        <v>1502.5429999999999</v>
      </c>
      <c r="J11" s="51">
        <v>522.65800000000002</v>
      </c>
      <c r="K11" s="50">
        <v>1264.9469999999999</v>
      </c>
      <c r="L11" s="50">
        <v>450.58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>
        <f t="shared" si="0"/>
        <v>6494.6779999999999</v>
      </c>
      <c r="AB11" s="50">
        <f t="shared" si="1"/>
        <v>2219.86</v>
      </c>
      <c r="AC11" s="52" t="s">
        <v>99</v>
      </c>
      <c r="AD11" s="57"/>
      <c r="AF11" s="2"/>
    </row>
    <row r="12" spans="1:40" ht="20.100000000000001" customHeight="1" x14ac:dyDescent="0.15">
      <c r="B12" s="38" t="s">
        <v>152</v>
      </c>
      <c r="C12" s="58">
        <v>4396.9040000000005</v>
      </c>
      <c r="D12" s="50">
        <v>1838.8609999999999</v>
      </c>
      <c r="E12" s="50">
        <v>3856.1889999999999</v>
      </c>
      <c r="F12" s="50">
        <v>1771.1480000000001</v>
      </c>
      <c r="G12" s="50">
        <v>3578.9050000000002</v>
      </c>
      <c r="H12" s="50">
        <v>1747.3359999999998</v>
      </c>
      <c r="I12" s="51">
        <v>3876.335</v>
      </c>
      <c r="J12" s="51">
        <v>1717.7359999999999</v>
      </c>
      <c r="K12" s="50">
        <v>4252.8</v>
      </c>
      <c r="L12" s="50">
        <v>2125.2749999999996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>
        <f t="shared" si="0"/>
        <v>19961.133000000002</v>
      </c>
      <c r="AB12" s="50">
        <f t="shared" si="1"/>
        <v>9200.3559999999998</v>
      </c>
      <c r="AC12" s="52" t="s">
        <v>100</v>
      </c>
      <c r="AD12" s="57"/>
      <c r="AF12" s="2"/>
    </row>
    <row r="13" spans="1:40" ht="20.100000000000001" customHeight="1" x14ac:dyDescent="0.15">
      <c r="B13" s="38" t="s">
        <v>153</v>
      </c>
      <c r="C13" s="58">
        <v>827.17200000000003</v>
      </c>
      <c r="D13" s="50">
        <v>700.4559999999999</v>
      </c>
      <c r="E13" s="50">
        <v>885.04600000000005</v>
      </c>
      <c r="F13" s="50">
        <v>824.98099999999999</v>
      </c>
      <c r="G13" s="50">
        <v>1020.4379999999999</v>
      </c>
      <c r="H13" s="50">
        <v>862.89199999999994</v>
      </c>
      <c r="I13" s="51">
        <v>1016.107</v>
      </c>
      <c r="J13" s="51">
        <v>1038.5419999999999</v>
      </c>
      <c r="K13" s="50">
        <v>976.07299999999998</v>
      </c>
      <c r="L13" s="50">
        <v>923.38499999999999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>
        <f t="shared" si="0"/>
        <v>4724.8360000000002</v>
      </c>
      <c r="AB13" s="50">
        <f t="shared" si="1"/>
        <v>4350.2559999999994</v>
      </c>
      <c r="AC13" s="52" t="s">
        <v>101</v>
      </c>
      <c r="AD13" s="57"/>
      <c r="AF13" s="2"/>
    </row>
    <row r="14" spans="1:40" ht="20.100000000000001" customHeight="1" x14ac:dyDescent="0.15">
      <c r="B14" s="38" t="s">
        <v>245</v>
      </c>
      <c r="C14" s="58">
        <v>1590.633</v>
      </c>
      <c r="D14" s="50">
        <v>1782.7919999999999</v>
      </c>
      <c r="E14" s="50">
        <v>1923.287</v>
      </c>
      <c r="F14" s="50">
        <v>2149.3789999999999</v>
      </c>
      <c r="G14" s="50">
        <v>2052.3879999999999</v>
      </c>
      <c r="H14" s="50">
        <v>2464.1759999999999</v>
      </c>
      <c r="I14" s="51">
        <v>1829.759</v>
      </c>
      <c r="J14" s="51">
        <v>2157.9159999999997</v>
      </c>
      <c r="K14" s="50">
        <v>2402.607</v>
      </c>
      <c r="L14" s="50">
        <v>2621.5859999999998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>
        <f t="shared" si="0"/>
        <v>9798.6739999999991</v>
      </c>
      <c r="AB14" s="50">
        <f t="shared" si="1"/>
        <v>11175.848999999998</v>
      </c>
      <c r="AC14" s="52" t="s">
        <v>102</v>
      </c>
      <c r="AD14" s="57"/>
      <c r="AF14" s="2"/>
    </row>
    <row r="15" spans="1:40" s="16" customFormat="1" ht="21.95" customHeight="1" x14ac:dyDescent="0.15">
      <c r="B15" s="62" t="s">
        <v>12</v>
      </c>
      <c r="C15" s="63">
        <v>13276.538</v>
      </c>
      <c r="D15" s="64">
        <v>6266.0949999999993</v>
      </c>
      <c r="E15" s="64">
        <v>13181.551000000001</v>
      </c>
      <c r="F15" s="64">
        <v>6747.1660000000002</v>
      </c>
      <c r="G15" s="64">
        <v>13002.786</v>
      </c>
      <c r="H15" s="64">
        <v>7039.4279999999999</v>
      </c>
      <c r="I15" s="65">
        <v>12880.718999999999</v>
      </c>
      <c r="J15" s="65">
        <v>6985.8899999999994</v>
      </c>
      <c r="K15" s="64">
        <v>14237.764999999999</v>
      </c>
      <c r="L15" s="64">
        <v>7848.3549999999996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>
        <f t="shared" si="0"/>
        <v>66579.358999999997</v>
      </c>
      <c r="AB15" s="64">
        <f t="shared" si="1"/>
        <v>34886.933999999994</v>
      </c>
      <c r="AC15" s="164" t="s">
        <v>34</v>
      </c>
      <c r="AD15" s="165"/>
      <c r="AF15" s="17"/>
      <c r="AG15" s="18"/>
      <c r="AH15" s="18"/>
      <c r="AI15" s="18"/>
      <c r="AJ15" s="12"/>
      <c r="AK15" s="12"/>
      <c r="AL15" s="12"/>
      <c r="AM15" s="12"/>
      <c r="AN15" s="12"/>
    </row>
    <row r="16" spans="1:40" ht="20.100000000000001" customHeight="1" x14ac:dyDescent="0.15">
      <c r="B16" s="38" t="s">
        <v>154</v>
      </c>
      <c r="C16" s="58">
        <v>45198.86</v>
      </c>
      <c r="D16" s="50">
        <v>9120.9000000000015</v>
      </c>
      <c r="E16" s="50">
        <v>45059.425000000003</v>
      </c>
      <c r="F16" s="50">
        <v>9219.0450000000001</v>
      </c>
      <c r="G16" s="50">
        <v>48684.723999999995</v>
      </c>
      <c r="H16" s="50">
        <v>10016.532000000001</v>
      </c>
      <c r="I16" s="51">
        <v>49657.309000000001</v>
      </c>
      <c r="J16" s="51">
        <v>10651.048000000001</v>
      </c>
      <c r="K16" s="50">
        <v>51885.576999999997</v>
      </c>
      <c r="L16" s="50">
        <v>11294.972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>
        <f t="shared" si="0"/>
        <v>240485.89499999999</v>
      </c>
      <c r="AB16" s="50">
        <f t="shared" si="1"/>
        <v>50302.497000000003</v>
      </c>
      <c r="AC16" s="52" t="s">
        <v>103</v>
      </c>
      <c r="AD16" s="57"/>
      <c r="AF16" s="2"/>
    </row>
    <row r="17" spans="2:32" ht="20.100000000000001" customHeight="1" x14ac:dyDescent="0.15">
      <c r="B17" s="61" t="s">
        <v>184</v>
      </c>
      <c r="C17" s="59">
        <v>4196.7730000000001</v>
      </c>
      <c r="D17" s="53">
        <v>800.35</v>
      </c>
      <c r="E17" s="53">
        <v>4575.7709999999997</v>
      </c>
      <c r="F17" s="53">
        <v>896.50099999999998</v>
      </c>
      <c r="G17" s="53">
        <v>4529.1620000000003</v>
      </c>
      <c r="H17" s="53">
        <v>969.48299999999995</v>
      </c>
      <c r="I17" s="54">
        <v>5229.1989999999996</v>
      </c>
      <c r="J17" s="54">
        <v>1049.645</v>
      </c>
      <c r="K17" s="53">
        <v>4853.8850000000002</v>
      </c>
      <c r="L17" s="53">
        <v>1096.6969999999999</v>
      </c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>
        <f t="shared" si="0"/>
        <v>23384.79</v>
      </c>
      <c r="AB17" s="53">
        <f t="shared" si="1"/>
        <v>4812.6759999999995</v>
      </c>
      <c r="AC17" s="67"/>
      <c r="AD17" s="66" t="s">
        <v>104</v>
      </c>
      <c r="AF17" s="2"/>
    </row>
    <row r="18" spans="2:32" ht="20.100000000000001" customHeight="1" x14ac:dyDescent="0.15">
      <c r="B18" s="61" t="s">
        <v>185</v>
      </c>
      <c r="C18" s="59">
        <v>14803.671999999999</v>
      </c>
      <c r="D18" s="53">
        <v>2483.8250000000003</v>
      </c>
      <c r="E18" s="53">
        <v>16027.569</v>
      </c>
      <c r="F18" s="53">
        <v>2754.9519999999998</v>
      </c>
      <c r="G18" s="53">
        <v>18204.351999999999</v>
      </c>
      <c r="H18" s="53">
        <v>3162.518</v>
      </c>
      <c r="I18" s="54">
        <v>16684.805999999997</v>
      </c>
      <c r="J18" s="54">
        <v>3023.8399999999997</v>
      </c>
      <c r="K18" s="53">
        <v>17578.232</v>
      </c>
      <c r="L18" s="53">
        <v>3318.8669999999997</v>
      </c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>
        <f t="shared" si="0"/>
        <v>83298.630999999994</v>
      </c>
      <c r="AB18" s="53">
        <f t="shared" si="1"/>
        <v>14744.002</v>
      </c>
      <c r="AC18" s="67"/>
      <c r="AD18" s="66" t="s">
        <v>105</v>
      </c>
      <c r="AF18" s="2"/>
    </row>
    <row r="19" spans="2:32" ht="20.100000000000001" customHeight="1" x14ac:dyDescent="0.15">
      <c r="B19" s="61" t="s">
        <v>186</v>
      </c>
      <c r="C19" s="59">
        <v>151.578</v>
      </c>
      <c r="D19" s="53">
        <v>69.298999999999992</v>
      </c>
      <c r="E19" s="53">
        <v>111.419</v>
      </c>
      <c r="F19" s="53">
        <v>48.92</v>
      </c>
      <c r="G19" s="53">
        <v>41.494</v>
      </c>
      <c r="H19" s="53">
        <v>33.327000000000005</v>
      </c>
      <c r="I19" s="54">
        <v>253.571</v>
      </c>
      <c r="J19" s="54">
        <v>92.314999999999998</v>
      </c>
      <c r="K19" s="53">
        <v>133.17999999999998</v>
      </c>
      <c r="L19" s="53">
        <v>74.39</v>
      </c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>
        <f t="shared" si="0"/>
        <v>691.24199999999996</v>
      </c>
      <c r="AB19" s="53">
        <f t="shared" si="1"/>
        <v>318.25099999999998</v>
      </c>
      <c r="AC19" s="67"/>
      <c r="AD19" s="66" t="s">
        <v>106</v>
      </c>
      <c r="AF19" s="2"/>
    </row>
    <row r="20" spans="2:32" ht="20.100000000000001" customHeight="1" x14ac:dyDescent="0.15">
      <c r="B20" s="61" t="s">
        <v>187</v>
      </c>
      <c r="C20" s="59">
        <v>25635.286999999997</v>
      </c>
      <c r="D20" s="53">
        <v>5620.3380000000006</v>
      </c>
      <c r="E20" s="53">
        <v>24344.666000000001</v>
      </c>
      <c r="F20" s="53">
        <v>5518.6720000000005</v>
      </c>
      <c r="G20" s="53">
        <v>25536.366000000002</v>
      </c>
      <c r="H20" s="53">
        <v>5718.5749999999998</v>
      </c>
      <c r="I20" s="54">
        <v>26980.383000000002</v>
      </c>
      <c r="J20" s="54">
        <v>6301.6100000000006</v>
      </c>
      <c r="K20" s="53">
        <v>29045.679999999997</v>
      </c>
      <c r="L20" s="53">
        <v>6705.8830000000007</v>
      </c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>
        <f t="shared" si="0"/>
        <v>131542.38199999998</v>
      </c>
      <c r="AB20" s="53">
        <f t="shared" si="1"/>
        <v>29865.078000000005</v>
      </c>
      <c r="AC20" s="67"/>
      <c r="AD20" s="66" t="s">
        <v>107</v>
      </c>
      <c r="AF20" s="2"/>
    </row>
    <row r="21" spans="2:32" ht="20.100000000000001" customHeight="1" x14ac:dyDescent="0.15">
      <c r="B21" s="61" t="s">
        <v>236</v>
      </c>
      <c r="C21" s="60">
        <v>411.55</v>
      </c>
      <c r="D21" s="55">
        <v>147.08799999999999</v>
      </c>
      <c r="E21" s="55">
        <v>0</v>
      </c>
      <c r="F21" s="55">
        <v>0</v>
      </c>
      <c r="G21" s="55">
        <v>373.35</v>
      </c>
      <c r="H21" s="55">
        <v>132.62899999999999</v>
      </c>
      <c r="I21" s="54">
        <v>509.35</v>
      </c>
      <c r="J21" s="54">
        <v>183.63800000000001</v>
      </c>
      <c r="K21" s="53">
        <v>274.60000000000002</v>
      </c>
      <c r="L21" s="53">
        <v>99.135000000000005</v>
      </c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>
        <f>C21+E21+G21+I21+K21+M21+O21+Q21+S21+U21+W21+Y21</f>
        <v>1568.85</v>
      </c>
      <c r="AB21" s="53">
        <f t="shared" si="1"/>
        <v>562.49</v>
      </c>
      <c r="AC21" s="67"/>
      <c r="AD21" s="66"/>
      <c r="AF21" s="2"/>
    </row>
    <row r="22" spans="2:32" ht="20.100000000000001" customHeight="1" x14ac:dyDescent="0.15">
      <c r="B22" s="38" t="s">
        <v>155</v>
      </c>
      <c r="C22" s="58">
        <v>31232.434000000001</v>
      </c>
      <c r="D22" s="50">
        <v>6058.0280000000002</v>
      </c>
      <c r="E22" s="50">
        <v>30812.228000000003</v>
      </c>
      <c r="F22" s="50">
        <v>6543.7980000000007</v>
      </c>
      <c r="G22" s="50">
        <v>29948.969000000001</v>
      </c>
      <c r="H22" s="50">
        <v>6630.7020000000002</v>
      </c>
      <c r="I22" s="51">
        <v>32622.248</v>
      </c>
      <c r="J22" s="51">
        <v>7260.6579999999994</v>
      </c>
      <c r="K22" s="50">
        <v>29287.072</v>
      </c>
      <c r="L22" s="50">
        <v>6965.8310000000001</v>
      </c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>
        <f t="shared" si="0"/>
        <v>153902.951</v>
      </c>
      <c r="AB22" s="50">
        <f t="shared" si="1"/>
        <v>33459.017</v>
      </c>
      <c r="AC22" s="52" t="s">
        <v>108</v>
      </c>
      <c r="AD22" s="57"/>
      <c r="AF22" s="2"/>
    </row>
    <row r="23" spans="2:32" ht="20.100000000000001" customHeight="1" x14ac:dyDescent="0.15">
      <c r="B23" s="61" t="s">
        <v>188</v>
      </c>
      <c r="C23" s="59">
        <v>12579.519</v>
      </c>
      <c r="D23" s="53">
        <v>2205.136</v>
      </c>
      <c r="E23" s="53">
        <v>11446.663</v>
      </c>
      <c r="F23" s="53">
        <v>2275.3420000000001</v>
      </c>
      <c r="G23" s="53">
        <v>11238.51</v>
      </c>
      <c r="H23" s="53">
        <v>2254.4690000000001</v>
      </c>
      <c r="I23" s="54">
        <v>13297.489</v>
      </c>
      <c r="J23" s="54">
        <v>2559.683</v>
      </c>
      <c r="K23" s="53">
        <v>11028.552</v>
      </c>
      <c r="L23" s="53">
        <v>2267.5660000000003</v>
      </c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>
        <f t="shared" si="0"/>
        <v>59590.733000000007</v>
      </c>
      <c r="AB23" s="53">
        <f t="shared" si="1"/>
        <v>11562.196000000002</v>
      </c>
      <c r="AC23" s="67"/>
      <c r="AD23" s="66" t="s">
        <v>109</v>
      </c>
      <c r="AF23" s="2"/>
    </row>
    <row r="24" spans="2:32" ht="20.100000000000001" customHeight="1" x14ac:dyDescent="0.15">
      <c r="B24" s="61" t="s">
        <v>189</v>
      </c>
      <c r="C24" s="59">
        <v>17847.857</v>
      </c>
      <c r="D24" s="53">
        <v>3392.8820000000001</v>
      </c>
      <c r="E24" s="53">
        <v>17530.778000000002</v>
      </c>
      <c r="F24" s="53">
        <v>3389.518</v>
      </c>
      <c r="G24" s="53">
        <v>17000.187000000002</v>
      </c>
      <c r="H24" s="53">
        <v>3416.259</v>
      </c>
      <c r="I24" s="54">
        <v>17755.253000000001</v>
      </c>
      <c r="J24" s="54">
        <v>3700.723</v>
      </c>
      <c r="K24" s="53">
        <v>15619.837</v>
      </c>
      <c r="L24" s="53">
        <v>3397.7489999999998</v>
      </c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>
        <f t="shared" si="0"/>
        <v>85753.911999999997</v>
      </c>
      <c r="AB24" s="53">
        <f t="shared" si="1"/>
        <v>17297.131000000001</v>
      </c>
      <c r="AC24" s="67"/>
      <c r="AD24" s="66" t="s">
        <v>110</v>
      </c>
      <c r="AF24" s="2"/>
    </row>
    <row r="25" spans="2:32" ht="20.100000000000001" customHeight="1" x14ac:dyDescent="0.15">
      <c r="B25" s="61" t="s">
        <v>229</v>
      </c>
      <c r="C25" s="59">
        <v>805.05799999999999</v>
      </c>
      <c r="D25" s="53">
        <v>460.01</v>
      </c>
      <c r="E25" s="53">
        <v>1834.7869999999998</v>
      </c>
      <c r="F25" s="53">
        <v>878.93799999999999</v>
      </c>
      <c r="G25" s="53">
        <v>1710.2719999999999</v>
      </c>
      <c r="H25" s="53">
        <v>959.97399999999993</v>
      </c>
      <c r="I25" s="54">
        <v>1569.5060000000001</v>
      </c>
      <c r="J25" s="54">
        <v>1000.252</v>
      </c>
      <c r="K25" s="53">
        <v>2638.683</v>
      </c>
      <c r="L25" s="53">
        <v>1300.5160000000001</v>
      </c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>
        <f t="shared" si="0"/>
        <v>8558.3060000000005</v>
      </c>
      <c r="AB25" s="53">
        <f t="shared" si="1"/>
        <v>4599.6899999999996</v>
      </c>
      <c r="AC25" s="67"/>
      <c r="AD25" s="66" t="s">
        <v>111</v>
      </c>
      <c r="AF25" s="2"/>
    </row>
    <row r="26" spans="2:32" ht="20.100000000000001" customHeight="1" x14ac:dyDescent="0.15">
      <c r="B26" s="38" t="s">
        <v>156</v>
      </c>
      <c r="C26" s="58">
        <v>126.43</v>
      </c>
      <c r="D26" s="50">
        <v>71.03</v>
      </c>
      <c r="E26" s="50">
        <v>321.37400000000002</v>
      </c>
      <c r="F26" s="50">
        <v>195.80500000000001</v>
      </c>
      <c r="G26" s="50">
        <v>317.41899999999998</v>
      </c>
      <c r="H26" s="50">
        <v>234.95599999999999</v>
      </c>
      <c r="I26" s="51">
        <v>247.91800000000001</v>
      </c>
      <c r="J26" s="51">
        <v>231.05500000000001</v>
      </c>
      <c r="K26" s="50">
        <v>346.53699999999998</v>
      </c>
      <c r="L26" s="50">
        <v>285.46699999999998</v>
      </c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>
        <f t="shared" si="0"/>
        <v>1359.6779999999999</v>
      </c>
      <c r="AB26" s="50">
        <f t="shared" si="1"/>
        <v>1018.313</v>
      </c>
      <c r="AC26" s="52" t="s">
        <v>112</v>
      </c>
      <c r="AD26" s="57"/>
      <c r="AF26" s="2"/>
    </row>
    <row r="27" spans="2:32" ht="20.100000000000001" customHeight="1" x14ac:dyDescent="0.15">
      <c r="B27" s="38" t="s">
        <v>157</v>
      </c>
      <c r="C27" s="58">
        <v>9276.3220000000001</v>
      </c>
      <c r="D27" s="58">
        <v>2679.7510000000002</v>
      </c>
      <c r="E27" s="58">
        <v>9062.5530000000017</v>
      </c>
      <c r="F27" s="58">
        <v>2658.0540000000001</v>
      </c>
      <c r="G27" s="58">
        <v>8365.7849999999999</v>
      </c>
      <c r="H27" s="58">
        <v>2612.9789999999998</v>
      </c>
      <c r="I27" s="58">
        <v>9644.2659999999996</v>
      </c>
      <c r="J27" s="58">
        <v>2859.4409999999998</v>
      </c>
      <c r="K27" s="58">
        <v>11080.197</v>
      </c>
      <c r="L27" s="58">
        <v>3572.6240000000003</v>
      </c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>
        <f t="shared" si="0"/>
        <v>47429.123</v>
      </c>
      <c r="AB27" s="50">
        <f t="shared" si="1"/>
        <v>14382.848999999998</v>
      </c>
      <c r="AC27" s="52" t="s">
        <v>113</v>
      </c>
      <c r="AD27" s="57"/>
      <c r="AF27" s="2"/>
    </row>
    <row r="28" spans="2:32" ht="20.100000000000001" customHeight="1" x14ac:dyDescent="0.15">
      <c r="B28" s="61" t="s">
        <v>191</v>
      </c>
      <c r="C28" s="59">
        <v>1252.617</v>
      </c>
      <c r="D28" s="53">
        <v>228.86099999999999</v>
      </c>
      <c r="E28" s="53">
        <v>1662.441</v>
      </c>
      <c r="F28" s="53">
        <v>312.83800000000002</v>
      </c>
      <c r="G28" s="53">
        <v>822.55399999999997</v>
      </c>
      <c r="H28" s="53">
        <v>160.40499999999997</v>
      </c>
      <c r="I28" s="54">
        <v>1243.4570000000001</v>
      </c>
      <c r="J28" s="54">
        <v>256.40000000000003</v>
      </c>
      <c r="K28" s="53">
        <v>1693.7809999999999</v>
      </c>
      <c r="L28" s="53">
        <v>350.37600000000003</v>
      </c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>
        <f t="shared" si="0"/>
        <v>6674.85</v>
      </c>
      <c r="AB28" s="53">
        <f t="shared" si="1"/>
        <v>1308.8800000000001</v>
      </c>
      <c r="AC28" s="67"/>
      <c r="AD28" s="66" t="s">
        <v>114</v>
      </c>
      <c r="AF28" s="2"/>
    </row>
    <row r="29" spans="2:32" ht="20.100000000000001" customHeight="1" x14ac:dyDescent="0.15">
      <c r="B29" s="61" t="s">
        <v>192</v>
      </c>
      <c r="C29" s="59">
        <v>709.01900000000001</v>
      </c>
      <c r="D29" s="53">
        <v>169.35599999999999</v>
      </c>
      <c r="E29" s="53">
        <v>768.01200000000006</v>
      </c>
      <c r="F29" s="53">
        <v>177.05699999999999</v>
      </c>
      <c r="G29" s="53">
        <v>739.85300000000007</v>
      </c>
      <c r="H29" s="53">
        <v>166.83699999999999</v>
      </c>
      <c r="I29" s="54">
        <v>892.08</v>
      </c>
      <c r="J29" s="54">
        <v>217.18299999999999</v>
      </c>
      <c r="K29" s="53">
        <v>1115.1110000000001</v>
      </c>
      <c r="L29" s="53">
        <v>290.32600000000002</v>
      </c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>
        <f t="shared" si="0"/>
        <v>4224.0749999999998</v>
      </c>
      <c r="AB29" s="53">
        <f t="shared" si="1"/>
        <v>1020.759</v>
      </c>
      <c r="AC29" s="67"/>
      <c r="AD29" s="66" t="s">
        <v>115</v>
      </c>
      <c r="AF29" s="2"/>
    </row>
    <row r="30" spans="2:32" ht="20.100000000000001" customHeight="1" x14ac:dyDescent="0.15">
      <c r="B30" s="61" t="s">
        <v>230</v>
      </c>
      <c r="C30" s="59">
        <v>3491.5479999999998</v>
      </c>
      <c r="D30" s="53">
        <v>1368.047</v>
      </c>
      <c r="E30" s="53">
        <v>3150.3360000000002</v>
      </c>
      <c r="F30" s="53">
        <v>1313.9359999999999</v>
      </c>
      <c r="G30" s="53">
        <v>3519.1280000000002</v>
      </c>
      <c r="H30" s="53">
        <v>1455.3989999999999</v>
      </c>
      <c r="I30" s="54">
        <v>3593.7460000000001</v>
      </c>
      <c r="J30" s="54">
        <v>1382.5840000000001</v>
      </c>
      <c r="K30" s="53">
        <v>3937.9589999999998</v>
      </c>
      <c r="L30" s="53">
        <v>1756.1210000000001</v>
      </c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>
        <f t="shared" si="0"/>
        <v>17692.717000000001</v>
      </c>
      <c r="AB30" s="53">
        <f t="shared" si="1"/>
        <v>7276.0869999999995</v>
      </c>
      <c r="AC30" s="67"/>
      <c r="AD30" s="66" t="s">
        <v>107</v>
      </c>
      <c r="AF30" s="2"/>
    </row>
    <row r="31" spans="2:32" ht="20.100000000000001" customHeight="1" x14ac:dyDescent="0.15">
      <c r="B31" s="61" t="s">
        <v>246</v>
      </c>
      <c r="C31" s="59">
        <v>558.375</v>
      </c>
      <c r="D31" s="53">
        <v>136.684</v>
      </c>
      <c r="E31" s="53">
        <v>689.78300000000002</v>
      </c>
      <c r="F31" s="53">
        <v>189.62100000000001</v>
      </c>
      <c r="G31" s="53">
        <v>571.40599999999995</v>
      </c>
      <c r="H31" s="53">
        <v>150.999</v>
      </c>
      <c r="I31" s="54">
        <v>586.9</v>
      </c>
      <c r="J31" s="54">
        <v>159.51300000000001</v>
      </c>
      <c r="K31" s="53">
        <v>737.13099999999997</v>
      </c>
      <c r="L31" s="53">
        <v>206.459</v>
      </c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>
        <f t="shared" si="0"/>
        <v>3143.5949999999998</v>
      </c>
      <c r="AB31" s="53">
        <f t="shared" si="1"/>
        <v>843.27600000000007</v>
      </c>
      <c r="AD31" s="66" t="s">
        <v>116</v>
      </c>
      <c r="AF31" s="2"/>
    </row>
    <row r="32" spans="2:32" ht="20.100000000000001" customHeight="1" x14ac:dyDescent="0.15">
      <c r="B32" s="61" t="s">
        <v>248</v>
      </c>
      <c r="C32" s="59">
        <v>3264.7629999999999</v>
      </c>
      <c r="D32" s="53">
        <v>776.803</v>
      </c>
      <c r="E32" s="53">
        <v>2791.9810000000002</v>
      </c>
      <c r="F32" s="53">
        <v>664.60199999999998</v>
      </c>
      <c r="G32" s="53">
        <v>2712.8440000000001</v>
      </c>
      <c r="H32" s="53">
        <v>679.33900000000006</v>
      </c>
      <c r="I32" s="54">
        <v>3328.0830000000001</v>
      </c>
      <c r="J32" s="54">
        <v>843.76099999999997</v>
      </c>
      <c r="K32" s="53">
        <v>3596.2150000000001</v>
      </c>
      <c r="L32" s="53">
        <v>969.3420000000001</v>
      </c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>
        <f t="shared" si="0"/>
        <v>15693.886</v>
      </c>
      <c r="AB32" s="53">
        <f t="shared" si="1"/>
        <v>3933.8470000000002</v>
      </c>
      <c r="AD32" s="66" t="s">
        <v>117</v>
      </c>
      <c r="AF32" s="2"/>
    </row>
    <row r="33" spans="2:32" ht="20.100000000000001" customHeight="1" x14ac:dyDescent="0.15">
      <c r="B33" s="38" t="s">
        <v>158</v>
      </c>
      <c r="C33" s="58">
        <v>771.00200000000007</v>
      </c>
      <c r="D33" s="50">
        <v>199.82499999999999</v>
      </c>
      <c r="E33" s="50">
        <v>961.26400000000001</v>
      </c>
      <c r="F33" s="50">
        <v>295.13400000000001</v>
      </c>
      <c r="G33" s="50">
        <v>751.40100000000007</v>
      </c>
      <c r="H33" s="50">
        <v>244.55500000000001</v>
      </c>
      <c r="I33" s="51">
        <v>901.75199999999995</v>
      </c>
      <c r="J33" s="51">
        <v>246.67399999999995</v>
      </c>
      <c r="K33" s="50">
        <v>755.40100000000007</v>
      </c>
      <c r="L33" s="50">
        <v>278.94600000000003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>
        <f t="shared" si="0"/>
        <v>4140.8200000000006</v>
      </c>
      <c r="AB33" s="50">
        <f t="shared" si="1"/>
        <v>1265.134</v>
      </c>
      <c r="AC33" s="52" t="s">
        <v>118</v>
      </c>
      <c r="AD33" s="57"/>
      <c r="AF33" s="2"/>
    </row>
    <row r="34" spans="2:32" ht="20.100000000000001" customHeight="1" x14ac:dyDescent="0.15">
      <c r="B34" s="61" t="s">
        <v>194</v>
      </c>
      <c r="C34" s="59">
        <v>429.464</v>
      </c>
      <c r="D34" s="53">
        <v>85.415999999999997</v>
      </c>
      <c r="E34" s="53">
        <v>419.41399999999999</v>
      </c>
      <c r="F34" s="53">
        <v>109.88799999999999</v>
      </c>
      <c r="G34" s="53">
        <v>256.20699999999999</v>
      </c>
      <c r="H34" s="53">
        <v>57.634</v>
      </c>
      <c r="I34" s="54">
        <v>452.49700000000001</v>
      </c>
      <c r="J34" s="54">
        <v>104.05</v>
      </c>
      <c r="K34" s="53">
        <v>303.55</v>
      </c>
      <c r="L34" s="53">
        <v>93.431000000000012</v>
      </c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>
        <f t="shared" si="0"/>
        <v>1861.1320000000001</v>
      </c>
      <c r="AB34" s="53">
        <f t="shared" si="1"/>
        <v>450.41899999999998</v>
      </c>
      <c r="AC34" s="67"/>
      <c r="AD34" s="66" t="s">
        <v>119</v>
      </c>
      <c r="AF34" s="2"/>
    </row>
    <row r="35" spans="2:32" ht="20.100000000000001" customHeight="1" x14ac:dyDescent="0.15">
      <c r="B35" s="61" t="s">
        <v>195</v>
      </c>
      <c r="C35" s="59">
        <v>149.28</v>
      </c>
      <c r="D35" s="53">
        <v>47.135999999999996</v>
      </c>
      <c r="E35" s="53">
        <v>316.31699999999995</v>
      </c>
      <c r="F35" s="53">
        <v>106.79300000000001</v>
      </c>
      <c r="G35" s="53">
        <v>291.14400000000001</v>
      </c>
      <c r="H35" s="53">
        <v>94.408000000000001</v>
      </c>
      <c r="I35" s="54">
        <v>267.47999999999996</v>
      </c>
      <c r="J35" s="54">
        <v>84.700999999999993</v>
      </c>
      <c r="K35" s="53">
        <v>284.37200000000001</v>
      </c>
      <c r="L35" s="53">
        <v>101.34</v>
      </c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>
        <f t="shared" si="0"/>
        <v>1308.5930000000001</v>
      </c>
      <c r="AB35" s="53">
        <f t="shared" si="1"/>
        <v>434.37800000000004</v>
      </c>
      <c r="AC35" s="67"/>
      <c r="AD35" s="66" t="s">
        <v>120</v>
      </c>
      <c r="AF35" s="2"/>
    </row>
    <row r="36" spans="2:32" ht="20.100000000000001" customHeight="1" x14ac:dyDescent="0.15">
      <c r="B36" s="61" t="s">
        <v>196</v>
      </c>
      <c r="C36" s="59">
        <v>127</v>
      </c>
      <c r="D36" s="53">
        <v>30.704000000000001</v>
      </c>
      <c r="E36" s="53">
        <v>165.85</v>
      </c>
      <c r="F36" s="53">
        <v>38.292000000000002</v>
      </c>
      <c r="G36" s="53">
        <v>139.55000000000001</v>
      </c>
      <c r="H36" s="53">
        <v>47.265000000000001</v>
      </c>
      <c r="I36" s="54">
        <v>175.2</v>
      </c>
      <c r="J36" s="54">
        <v>50.930999999999997</v>
      </c>
      <c r="K36" s="53">
        <v>75.525000000000006</v>
      </c>
      <c r="L36" s="53">
        <v>21.43</v>
      </c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>
        <f t="shared" si="0"/>
        <v>683.125</v>
      </c>
      <c r="AB36" s="53">
        <f t="shared" si="1"/>
        <v>188.62200000000001</v>
      </c>
      <c r="AC36" s="67"/>
      <c r="AD36" s="66" t="s">
        <v>121</v>
      </c>
      <c r="AF36" s="2"/>
    </row>
    <row r="37" spans="2:32" ht="20.100000000000001" customHeight="1" x14ac:dyDescent="0.15">
      <c r="B37" s="61" t="s">
        <v>197</v>
      </c>
      <c r="C37" s="59">
        <v>65.25800000000001</v>
      </c>
      <c r="D37" s="53">
        <v>36.569000000000003</v>
      </c>
      <c r="E37" s="53">
        <v>59.683000000000007</v>
      </c>
      <c r="F37" s="53">
        <v>40.161000000000001</v>
      </c>
      <c r="G37" s="53">
        <v>64.5</v>
      </c>
      <c r="H37" s="53">
        <v>45.247999999999998</v>
      </c>
      <c r="I37" s="54">
        <v>6.5750000000000002</v>
      </c>
      <c r="J37" s="54">
        <v>6.992</v>
      </c>
      <c r="K37" s="53">
        <v>91.954000000000008</v>
      </c>
      <c r="L37" s="53">
        <v>62.744999999999997</v>
      </c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>
        <f t="shared" si="0"/>
        <v>287.97000000000003</v>
      </c>
      <c r="AB37" s="53">
        <f t="shared" si="1"/>
        <v>191.715</v>
      </c>
      <c r="AC37" s="67"/>
      <c r="AD37" s="66" t="s">
        <v>107</v>
      </c>
      <c r="AF37" s="2"/>
    </row>
    <row r="38" spans="2:32" ht="20.100000000000001" customHeight="1" x14ac:dyDescent="0.15">
      <c r="B38" s="38" t="s">
        <v>159</v>
      </c>
      <c r="C38" s="58">
        <v>0</v>
      </c>
      <c r="D38" s="50">
        <v>0</v>
      </c>
      <c r="E38" s="50">
        <v>8.15</v>
      </c>
      <c r="F38" s="50">
        <v>4.5309999999999997</v>
      </c>
      <c r="G38" s="50">
        <v>8.1530000000000005</v>
      </c>
      <c r="H38" s="50">
        <v>4.5090000000000003</v>
      </c>
      <c r="I38" s="51">
        <v>8.1449999999999996</v>
      </c>
      <c r="J38" s="51">
        <v>4.5650000000000004</v>
      </c>
      <c r="K38" s="50">
        <v>0</v>
      </c>
      <c r="L38" s="50">
        <v>0</v>
      </c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>
        <f t="shared" si="0"/>
        <v>24.448</v>
      </c>
      <c r="AB38" s="50">
        <f t="shared" si="1"/>
        <v>13.605</v>
      </c>
      <c r="AC38" s="52" t="s">
        <v>122</v>
      </c>
      <c r="AD38" s="57"/>
      <c r="AF38" s="2"/>
    </row>
    <row r="39" spans="2:32" ht="20.100000000000001" customHeight="1" x14ac:dyDescent="0.15">
      <c r="B39" s="38" t="s">
        <v>160</v>
      </c>
      <c r="C39" s="58">
        <v>869.23300000000006</v>
      </c>
      <c r="D39" s="50">
        <v>3128.645</v>
      </c>
      <c r="E39" s="50">
        <v>847.23099999999999</v>
      </c>
      <c r="F39" s="50">
        <v>3338.4540000000002</v>
      </c>
      <c r="G39" s="50">
        <v>877.46399999999994</v>
      </c>
      <c r="H39" s="50">
        <v>3528.8500000000004</v>
      </c>
      <c r="I39" s="51">
        <v>944.01199999999994</v>
      </c>
      <c r="J39" s="51">
        <v>4100.6729999999998</v>
      </c>
      <c r="K39" s="50">
        <v>812.95900000000006</v>
      </c>
      <c r="L39" s="50">
        <v>3214.248</v>
      </c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>
        <f t="shared" si="0"/>
        <v>4350.8989999999994</v>
      </c>
      <c r="AB39" s="50">
        <f t="shared" si="1"/>
        <v>17310.87</v>
      </c>
      <c r="AC39" s="52" t="s">
        <v>123</v>
      </c>
      <c r="AD39" s="57"/>
      <c r="AF39" s="2"/>
    </row>
    <row r="40" spans="2:32" ht="20.100000000000001" customHeight="1" x14ac:dyDescent="0.15">
      <c r="B40" s="38" t="s">
        <v>182</v>
      </c>
      <c r="C40" s="58">
        <v>618.75299999999993</v>
      </c>
      <c r="D40" s="50">
        <v>171.76900000000001</v>
      </c>
      <c r="E40" s="50">
        <v>405.63199999999995</v>
      </c>
      <c r="F40" s="50">
        <v>105.58500000000001</v>
      </c>
      <c r="G40" s="50">
        <v>563.63100000000009</v>
      </c>
      <c r="H40" s="50">
        <v>136.46600000000001</v>
      </c>
      <c r="I40" s="51">
        <v>671.44600000000003</v>
      </c>
      <c r="J40" s="51">
        <v>217.93800000000002</v>
      </c>
      <c r="K40" s="50">
        <v>644.68399999999997</v>
      </c>
      <c r="L40" s="50">
        <v>183.28100000000001</v>
      </c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>
        <f t="shared" si="0"/>
        <v>2904.1459999999997</v>
      </c>
      <c r="AB40" s="50">
        <f t="shared" si="1"/>
        <v>815.03899999999999</v>
      </c>
      <c r="AC40" s="52" t="s">
        <v>124</v>
      </c>
      <c r="AD40" s="57"/>
      <c r="AF40" s="2"/>
    </row>
    <row r="41" spans="2:32" ht="20.100000000000001" customHeight="1" x14ac:dyDescent="0.15">
      <c r="B41" s="38" t="s">
        <v>180</v>
      </c>
      <c r="C41" s="58">
        <v>712.81700000000001</v>
      </c>
      <c r="D41" s="50">
        <v>273.76900000000001</v>
      </c>
      <c r="E41" s="50">
        <v>771.79600000000005</v>
      </c>
      <c r="F41" s="50">
        <v>311.59199999999998</v>
      </c>
      <c r="G41" s="50">
        <v>1437.4680000000001</v>
      </c>
      <c r="H41" s="50">
        <v>551.16399999999999</v>
      </c>
      <c r="I41" s="51">
        <v>1187.43</v>
      </c>
      <c r="J41" s="51">
        <v>480.26299999999998</v>
      </c>
      <c r="K41" s="50">
        <v>1177.1369999999999</v>
      </c>
      <c r="L41" s="50">
        <v>466.97800000000001</v>
      </c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>
        <f t="shared" si="0"/>
        <v>5286.6480000000001</v>
      </c>
      <c r="AB41" s="50">
        <f t="shared" si="1"/>
        <v>2083.7660000000001</v>
      </c>
      <c r="AC41" s="52" t="s">
        <v>125</v>
      </c>
      <c r="AD41" s="57"/>
      <c r="AF41" s="2"/>
    </row>
    <row r="42" spans="2:32" ht="20.100000000000001" customHeight="1" x14ac:dyDescent="0.15">
      <c r="B42" s="38" t="s">
        <v>162</v>
      </c>
      <c r="C42" s="58">
        <v>7113.9859999999999</v>
      </c>
      <c r="D42" s="50">
        <v>2700.7509999999997</v>
      </c>
      <c r="E42" s="50">
        <v>7117.7929999999997</v>
      </c>
      <c r="F42" s="50">
        <v>2944.2830000000004</v>
      </c>
      <c r="G42" s="50">
        <v>7952.8180000000011</v>
      </c>
      <c r="H42" s="50">
        <v>3353.2619999999997</v>
      </c>
      <c r="I42" s="51">
        <v>7811.7290000000003</v>
      </c>
      <c r="J42" s="51">
        <v>3094.8140000000003</v>
      </c>
      <c r="K42" s="50">
        <v>7469.107</v>
      </c>
      <c r="L42" s="50">
        <v>3357.1550000000002</v>
      </c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>
        <f t="shared" si="0"/>
        <v>37465.433000000005</v>
      </c>
      <c r="AB42" s="50">
        <f t="shared" si="1"/>
        <v>15450.264999999999</v>
      </c>
      <c r="AC42" s="52" t="s">
        <v>126</v>
      </c>
      <c r="AD42" s="57"/>
      <c r="AF42" s="2"/>
    </row>
    <row r="43" spans="2:32" ht="20.100000000000001" customHeight="1" x14ac:dyDescent="0.15">
      <c r="B43" s="61" t="s">
        <v>198</v>
      </c>
      <c r="C43" s="59">
        <v>1524.683</v>
      </c>
      <c r="D43" s="53">
        <v>424.834</v>
      </c>
      <c r="E43" s="53">
        <v>1494.9360000000001</v>
      </c>
      <c r="F43" s="53">
        <v>457.07599999999996</v>
      </c>
      <c r="G43" s="53">
        <v>1724.788</v>
      </c>
      <c r="H43" s="53">
        <v>502.06400000000002</v>
      </c>
      <c r="I43" s="54">
        <v>1074.1570000000002</v>
      </c>
      <c r="J43" s="54">
        <v>363.36700000000002</v>
      </c>
      <c r="K43" s="53">
        <v>1030.828</v>
      </c>
      <c r="L43" s="53">
        <v>358.137</v>
      </c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>
        <f t="shared" si="0"/>
        <v>6849.3919999999998</v>
      </c>
      <c r="AB43" s="53">
        <f t="shared" si="1"/>
        <v>2105.4780000000001</v>
      </c>
      <c r="AC43" s="67"/>
      <c r="AD43" s="66" t="s">
        <v>127</v>
      </c>
      <c r="AF43" s="2"/>
    </row>
    <row r="44" spans="2:32" ht="20.100000000000001" customHeight="1" x14ac:dyDescent="0.15">
      <c r="B44" s="61" t="s">
        <v>199</v>
      </c>
      <c r="C44" s="59">
        <v>5589.3029999999999</v>
      </c>
      <c r="D44" s="53">
        <v>2275.9169999999999</v>
      </c>
      <c r="E44" s="53">
        <v>5622.857</v>
      </c>
      <c r="F44" s="53">
        <v>2487.2070000000003</v>
      </c>
      <c r="G44" s="53">
        <v>6228.0300000000007</v>
      </c>
      <c r="H44" s="53">
        <v>2851.1979999999999</v>
      </c>
      <c r="I44" s="54">
        <v>6737.5720000000001</v>
      </c>
      <c r="J44" s="54">
        <v>2731.4470000000001</v>
      </c>
      <c r="K44" s="53">
        <v>6438.2790000000005</v>
      </c>
      <c r="L44" s="53">
        <v>2999.018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>
        <f t="shared" si="0"/>
        <v>30616.041000000005</v>
      </c>
      <c r="AB44" s="53">
        <f t="shared" si="1"/>
        <v>13344.787</v>
      </c>
      <c r="AC44" s="67"/>
      <c r="AD44" s="66" t="s">
        <v>107</v>
      </c>
      <c r="AF44" s="2"/>
    </row>
    <row r="45" spans="2:32" ht="20.100000000000001" customHeight="1" x14ac:dyDescent="0.15">
      <c r="B45" s="38" t="s">
        <v>163</v>
      </c>
      <c r="C45" s="58">
        <v>15525.914000000001</v>
      </c>
      <c r="D45" s="50">
        <v>5629.3310000000001</v>
      </c>
      <c r="E45" s="50">
        <v>12950.341999999999</v>
      </c>
      <c r="F45" s="50">
        <v>5278.6569999999992</v>
      </c>
      <c r="G45" s="50">
        <v>13245.127999999999</v>
      </c>
      <c r="H45" s="50">
        <v>5065.5370000000003</v>
      </c>
      <c r="I45" s="51">
        <v>12294.331</v>
      </c>
      <c r="J45" s="51">
        <v>5109.4710000000005</v>
      </c>
      <c r="K45" s="50">
        <v>14615.026</v>
      </c>
      <c r="L45" s="50">
        <v>6289.9560000000001</v>
      </c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>
        <f t="shared" si="0"/>
        <v>68630.740999999995</v>
      </c>
      <c r="AB45" s="50">
        <f t="shared" si="1"/>
        <v>27372.951999999997</v>
      </c>
      <c r="AC45" s="69" t="s">
        <v>128</v>
      </c>
      <c r="AD45" s="68"/>
      <c r="AF45" s="2"/>
    </row>
    <row r="46" spans="2:32" ht="20.100000000000001" customHeight="1" x14ac:dyDescent="0.15">
      <c r="B46" s="61" t="s">
        <v>200</v>
      </c>
      <c r="C46" s="59">
        <v>3849.43</v>
      </c>
      <c r="D46" s="53">
        <v>937.55499999999995</v>
      </c>
      <c r="E46" s="53">
        <v>2516.0859999999998</v>
      </c>
      <c r="F46" s="53">
        <v>685.90899999999999</v>
      </c>
      <c r="G46" s="53">
        <v>3209.703</v>
      </c>
      <c r="H46" s="53">
        <v>944.25400000000002</v>
      </c>
      <c r="I46" s="54">
        <v>3128.5259999999998</v>
      </c>
      <c r="J46" s="54">
        <v>946.75099999999998</v>
      </c>
      <c r="K46" s="53">
        <v>2984.1869999999999</v>
      </c>
      <c r="L46" s="53">
        <v>941.18700000000001</v>
      </c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>
        <f t="shared" si="0"/>
        <v>15687.931999999999</v>
      </c>
      <c r="AB46" s="53">
        <f t="shared" si="1"/>
        <v>4455.6559999999999</v>
      </c>
      <c r="AC46" s="67"/>
      <c r="AD46" s="66" t="s">
        <v>129</v>
      </c>
      <c r="AF46" s="2"/>
    </row>
    <row r="47" spans="2:32" ht="20.100000000000001" customHeight="1" x14ac:dyDescent="0.15">
      <c r="B47" s="61" t="s">
        <v>201</v>
      </c>
      <c r="C47" s="59">
        <v>11676.484</v>
      </c>
      <c r="D47" s="53">
        <v>4691.7759999999998</v>
      </c>
      <c r="E47" s="53">
        <v>10434.255999999999</v>
      </c>
      <c r="F47" s="53">
        <v>4592.7479999999996</v>
      </c>
      <c r="G47" s="53">
        <v>10035.424999999999</v>
      </c>
      <c r="H47" s="53">
        <v>4121.2830000000004</v>
      </c>
      <c r="I47" s="54">
        <v>9165.8050000000003</v>
      </c>
      <c r="J47" s="54">
        <v>4162.72</v>
      </c>
      <c r="K47" s="53">
        <v>11630.839</v>
      </c>
      <c r="L47" s="53">
        <v>5348.7690000000002</v>
      </c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>
        <f t="shared" si="0"/>
        <v>52942.809000000001</v>
      </c>
      <c r="AB47" s="53">
        <f t="shared" si="1"/>
        <v>22917.296000000002</v>
      </c>
      <c r="AC47" s="67"/>
      <c r="AD47" s="66" t="s">
        <v>130</v>
      </c>
      <c r="AF47" s="2"/>
    </row>
    <row r="48" spans="2:32" ht="20.100000000000001" customHeight="1" x14ac:dyDescent="0.15">
      <c r="B48" s="38" t="s">
        <v>164</v>
      </c>
      <c r="C48" s="58">
        <v>6980.89</v>
      </c>
      <c r="D48" s="50">
        <v>2279.5449999999996</v>
      </c>
      <c r="E48" s="50">
        <v>5623.18</v>
      </c>
      <c r="F48" s="50">
        <v>1874.9190000000001</v>
      </c>
      <c r="G48" s="50">
        <v>5382.1120000000001</v>
      </c>
      <c r="H48" s="50">
        <v>1803.1390000000001</v>
      </c>
      <c r="I48" s="51">
        <v>5722.4110000000001</v>
      </c>
      <c r="J48" s="51">
        <v>2137.27</v>
      </c>
      <c r="K48" s="50">
        <v>6132.9010000000007</v>
      </c>
      <c r="L48" s="50">
        <v>2193.4289999999996</v>
      </c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>
        <f t="shared" si="0"/>
        <v>29841.494000000002</v>
      </c>
      <c r="AB48" s="50">
        <f t="shared" si="1"/>
        <v>10288.302</v>
      </c>
      <c r="AC48" s="52" t="s">
        <v>131</v>
      </c>
      <c r="AD48" s="57"/>
      <c r="AF48" s="2"/>
    </row>
    <row r="49" spans="1:40" ht="20.100000000000001" customHeight="1" x14ac:dyDescent="0.15">
      <c r="B49" s="38" t="s">
        <v>165</v>
      </c>
      <c r="C49" s="58">
        <v>14920.369000000001</v>
      </c>
      <c r="D49" s="50">
        <v>6973.7709999999988</v>
      </c>
      <c r="E49" s="50">
        <v>16281.355999999998</v>
      </c>
      <c r="F49" s="50">
        <v>8479.6930000000011</v>
      </c>
      <c r="G49" s="50">
        <v>15235.062</v>
      </c>
      <c r="H49" s="50">
        <v>8155.7139999999999</v>
      </c>
      <c r="I49" s="51">
        <v>14680.111999999999</v>
      </c>
      <c r="J49" s="51">
        <v>8088.3990000000003</v>
      </c>
      <c r="K49" s="50">
        <v>17216.399999999998</v>
      </c>
      <c r="L49" s="50">
        <v>9594.0780000000013</v>
      </c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>
        <f t="shared" si="0"/>
        <v>78333.298999999999</v>
      </c>
      <c r="AB49" s="50">
        <f t="shared" si="1"/>
        <v>41291.654999999999</v>
      </c>
      <c r="AC49" s="52" t="s">
        <v>132</v>
      </c>
      <c r="AD49" s="57"/>
      <c r="AF49" s="2"/>
    </row>
    <row r="50" spans="1:40" ht="20.100000000000001" customHeight="1" x14ac:dyDescent="0.15">
      <c r="B50" s="38" t="s">
        <v>166</v>
      </c>
      <c r="C50" s="58">
        <v>65513.596999999994</v>
      </c>
      <c r="D50" s="50">
        <v>10624.559000000001</v>
      </c>
      <c r="E50" s="50">
        <v>74333.983999999997</v>
      </c>
      <c r="F50" s="50">
        <v>12068.287</v>
      </c>
      <c r="G50" s="50">
        <v>78484.061000000002</v>
      </c>
      <c r="H50" s="50">
        <v>13048.423000000001</v>
      </c>
      <c r="I50" s="51">
        <v>85230.801999999996</v>
      </c>
      <c r="J50" s="51">
        <v>14232.028999999999</v>
      </c>
      <c r="K50" s="50">
        <v>86748.744999999995</v>
      </c>
      <c r="L50" s="50">
        <v>14958.981</v>
      </c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>
        <f t="shared" si="0"/>
        <v>390311.18900000001</v>
      </c>
      <c r="AB50" s="50">
        <f t="shared" si="1"/>
        <v>64932.278999999995</v>
      </c>
      <c r="AC50" s="52" t="s">
        <v>133</v>
      </c>
      <c r="AD50" s="57"/>
      <c r="AF50" s="2"/>
    </row>
    <row r="51" spans="1:40" ht="20.100000000000001" customHeight="1" x14ac:dyDescent="0.15">
      <c r="A51" s="1"/>
      <c r="B51" s="38" t="s">
        <v>237</v>
      </c>
      <c r="C51" s="58">
        <v>257.13400000000001</v>
      </c>
      <c r="D51" s="50">
        <v>117.146</v>
      </c>
      <c r="E51" s="50">
        <v>372.02499999999998</v>
      </c>
      <c r="F51" s="50">
        <v>167.47399999999999</v>
      </c>
      <c r="G51" s="50">
        <v>166.80500000000001</v>
      </c>
      <c r="H51" s="50">
        <v>72.876000000000005</v>
      </c>
      <c r="I51" s="51">
        <v>379.755</v>
      </c>
      <c r="J51" s="51">
        <v>166.50700000000001</v>
      </c>
      <c r="K51" s="50">
        <v>582.19100000000003</v>
      </c>
      <c r="L51" s="50">
        <v>285.27300000000002</v>
      </c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>
        <f>C51+E51+G51+I51+K51+M51+O51+Q51+S51+U51+W51+Y51</f>
        <v>1757.91</v>
      </c>
      <c r="AB51" s="50">
        <f>D51+F51+H51+J51+L51+N51+P51+R51+T51+V51+X51+Z51</f>
        <v>809.27599999999995</v>
      </c>
      <c r="AC51" s="52" t="s">
        <v>239</v>
      </c>
      <c r="AD51" s="57"/>
      <c r="AF51" s="2"/>
    </row>
    <row r="52" spans="1:40" ht="20.100000000000001" customHeight="1" x14ac:dyDescent="0.15">
      <c r="A52" s="1"/>
      <c r="B52" s="38" t="s">
        <v>238</v>
      </c>
      <c r="C52" s="58">
        <v>12759.413</v>
      </c>
      <c r="D52" s="50">
        <v>4850.5209999999997</v>
      </c>
      <c r="E52" s="50">
        <v>9511.2810000000009</v>
      </c>
      <c r="F52" s="50">
        <v>4057.6000000000004</v>
      </c>
      <c r="G52" s="50">
        <v>9321.92</v>
      </c>
      <c r="H52" s="50">
        <v>3378.3040000000001</v>
      </c>
      <c r="I52" s="51">
        <v>10365.268</v>
      </c>
      <c r="J52" s="51">
        <v>3727.2429999999999</v>
      </c>
      <c r="K52" s="50">
        <v>10245.907000000001</v>
      </c>
      <c r="L52" s="50">
        <v>4170.2840000000006</v>
      </c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>
        <f>C52+E52+G52+I52+K52+M52+O52+Q52+S52+U52+W52+Y52</f>
        <v>52203.788999999997</v>
      </c>
      <c r="AB52" s="50">
        <f>D52+F52+H52+J52+L52+N52+P52+R52+T52+V52+X52+Z52</f>
        <v>20183.952000000001</v>
      </c>
      <c r="AC52" s="52" t="s">
        <v>240</v>
      </c>
      <c r="AD52" s="57"/>
      <c r="AF52" s="2"/>
    </row>
    <row r="53" spans="1:40" ht="20.100000000000001" customHeight="1" x14ac:dyDescent="0.15">
      <c r="B53" s="38" t="s">
        <v>168</v>
      </c>
      <c r="C53" s="58">
        <v>2082.8119999999999</v>
      </c>
      <c r="D53" s="50">
        <v>526.18399999999997</v>
      </c>
      <c r="E53" s="50">
        <v>2255.4059999999999</v>
      </c>
      <c r="F53" s="50">
        <v>594.99200000000008</v>
      </c>
      <c r="G53" s="50">
        <v>2024.23</v>
      </c>
      <c r="H53" s="50">
        <v>548.34500000000003</v>
      </c>
      <c r="I53" s="51">
        <v>1929.6569999999999</v>
      </c>
      <c r="J53" s="51">
        <v>552.86200000000008</v>
      </c>
      <c r="K53" s="50">
        <v>1850.14</v>
      </c>
      <c r="L53" s="50">
        <v>575.33800000000008</v>
      </c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>
        <f t="shared" si="0"/>
        <v>10142.244999999999</v>
      </c>
      <c r="AB53" s="50">
        <f t="shared" si="1"/>
        <v>2797.721</v>
      </c>
      <c r="AC53" s="52" t="s">
        <v>134</v>
      </c>
      <c r="AD53" s="57"/>
      <c r="AF53" s="2"/>
    </row>
    <row r="54" spans="1:40" s="16" customFormat="1" ht="21.95" customHeight="1" x14ac:dyDescent="0.15">
      <c r="B54" s="62" t="s">
        <v>22</v>
      </c>
      <c r="C54" s="63">
        <v>213959.96599999996</v>
      </c>
      <c r="D54" s="64">
        <v>55405.525000000009</v>
      </c>
      <c r="E54" s="64">
        <v>216695.01999999996</v>
      </c>
      <c r="F54" s="64">
        <v>58137.902999999998</v>
      </c>
      <c r="G54" s="64">
        <v>222767.15000000002</v>
      </c>
      <c r="H54" s="64">
        <v>59386.312999999995</v>
      </c>
      <c r="I54" s="65">
        <v>234298.59100000001</v>
      </c>
      <c r="J54" s="65">
        <v>63160.909999999982</v>
      </c>
      <c r="K54" s="64">
        <v>240849.981</v>
      </c>
      <c r="L54" s="64">
        <v>67686.841</v>
      </c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>
        <f t="shared" si="0"/>
        <v>1128570.7079999999</v>
      </c>
      <c r="AB54" s="64">
        <f t="shared" si="1"/>
        <v>303777.49199999997</v>
      </c>
      <c r="AC54" s="164" t="s">
        <v>135</v>
      </c>
      <c r="AD54" s="166"/>
      <c r="AE54" s="17"/>
      <c r="AF54" s="17"/>
      <c r="AG54" s="18"/>
      <c r="AH54" s="18"/>
      <c r="AI54" s="18"/>
      <c r="AJ54" s="12"/>
      <c r="AK54" s="12"/>
      <c r="AL54" s="12"/>
      <c r="AM54" s="12"/>
      <c r="AN54" s="12"/>
    </row>
    <row r="55" spans="1:40" ht="20.100000000000001" customHeight="1" x14ac:dyDescent="0.15">
      <c r="B55" s="38" t="s">
        <v>169</v>
      </c>
      <c r="C55" s="58">
        <v>7442.78</v>
      </c>
      <c r="D55" s="50">
        <v>9316.9210000000021</v>
      </c>
      <c r="E55" s="50">
        <v>9380.7250000000004</v>
      </c>
      <c r="F55" s="50">
        <v>11463.975000000002</v>
      </c>
      <c r="G55" s="50">
        <v>8375.869999999999</v>
      </c>
      <c r="H55" s="50">
        <v>11191.155000000002</v>
      </c>
      <c r="I55" s="51">
        <v>9788.9449999999979</v>
      </c>
      <c r="J55" s="51">
        <v>12466.013000000001</v>
      </c>
      <c r="K55" s="50">
        <v>10099.512999999999</v>
      </c>
      <c r="L55" s="50">
        <v>12593.824999999999</v>
      </c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>
        <f>C55+E55+G55+I55+K55+M55+O55+Q55+S55+U55+W55+Y55</f>
        <v>45087.832999999999</v>
      </c>
      <c r="AB55" s="50">
        <f t="shared" si="1"/>
        <v>57031.889000000003</v>
      </c>
      <c r="AC55" s="52" t="s">
        <v>137</v>
      </c>
      <c r="AD55" s="57"/>
      <c r="AF55" s="2"/>
    </row>
    <row r="56" spans="1:40" s="16" customFormat="1" ht="21.95" customHeight="1" x14ac:dyDescent="0.15">
      <c r="B56" s="62" t="s">
        <v>13</v>
      </c>
      <c r="C56" s="63">
        <v>234679.28399999996</v>
      </c>
      <c r="D56" s="64">
        <v>70988.541000000012</v>
      </c>
      <c r="E56" s="64">
        <v>239257.29599999997</v>
      </c>
      <c r="F56" s="64">
        <v>76349.043999999994</v>
      </c>
      <c r="G56" s="64">
        <v>244145.80600000001</v>
      </c>
      <c r="H56" s="64">
        <v>77616.895999999993</v>
      </c>
      <c r="I56" s="65">
        <v>256968.25500000003</v>
      </c>
      <c r="J56" s="65">
        <v>82612.812999999995</v>
      </c>
      <c r="K56" s="64">
        <v>265187.25899999996</v>
      </c>
      <c r="L56" s="64">
        <v>88129.020999999993</v>
      </c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>
        <f>C56+E56+G56+I56+K56+M56+O56+Q56+S56+U56+W56+Y56</f>
        <v>1240237.8999999999</v>
      </c>
      <c r="AB56" s="64">
        <f t="shared" si="1"/>
        <v>395696.315</v>
      </c>
      <c r="AC56" s="158" t="s">
        <v>138</v>
      </c>
      <c r="AD56" s="159"/>
      <c r="AF56" s="17"/>
      <c r="AG56" s="18"/>
      <c r="AH56" s="18"/>
      <c r="AI56" s="18"/>
      <c r="AJ56" s="12"/>
      <c r="AK56" s="12"/>
      <c r="AL56" s="12"/>
      <c r="AM56" s="12"/>
      <c r="AN56" s="12"/>
    </row>
    <row r="57" spans="1:40" ht="20.100000000000001" customHeight="1" thickBot="1" x14ac:dyDescent="0.2">
      <c r="B57" s="127" t="s">
        <v>170</v>
      </c>
      <c r="C57" s="128">
        <v>385.67599999999999</v>
      </c>
      <c r="D57" s="129">
        <v>50.94</v>
      </c>
      <c r="E57" s="129">
        <v>668.69600000000003</v>
      </c>
      <c r="F57" s="129">
        <v>91.31</v>
      </c>
      <c r="G57" s="129">
        <v>641.80700000000002</v>
      </c>
      <c r="H57" s="129">
        <v>95.853999999999999</v>
      </c>
      <c r="I57" s="130">
        <v>694.66300000000001</v>
      </c>
      <c r="J57" s="130">
        <v>112.848</v>
      </c>
      <c r="K57" s="129">
        <v>803.69900000000007</v>
      </c>
      <c r="L57" s="129">
        <v>129.10500000000002</v>
      </c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>
        <f>C57+E57+G57+I57+K57+M57+O57+Q57+S57+U57+W57+Y57</f>
        <v>3194.5410000000002</v>
      </c>
      <c r="AB57" s="129">
        <f t="shared" si="1"/>
        <v>480.05700000000002</v>
      </c>
      <c r="AC57" s="131" t="s">
        <v>136</v>
      </c>
      <c r="AD57" s="132"/>
      <c r="AF57" s="2"/>
    </row>
    <row r="58" spans="1:40" ht="17.25" customHeight="1" x14ac:dyDescent="0.15">
      <c r="B58" s="153"/>
      <c r="C58" s="153"/>
      <c r="D58" s="153"/>
      <c r="E58" s="153"/>
      <c r="F58" s="153"/>
      <c r="G58" s="153"/>
      <c r="H58" s="153"/>
      <c r="AA58" s="11" t="s">
        <v>235</v>
      </c>
      <c r="AB58" s="11"/>
    </row>
    <row r="59" spans="1:40" ht="16.5" customHeight="1" x14ac:dyDescent="0.15">
      <c r="B59" s="10"/>
      <c r="AA59" s="2"/>
      <c r="AB59" s="2"/>
    </row>
    <row r="60" spans="1:40" ht="17.25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20">
    <mergeCell ref="W4:X4"/>
    <mergeCell ref="Y4:Z4"/>
    <mergeCell ref="AA4:AB4"/>
    <mergeCell ref="O4:P4"/>
    <mergeCell ref="Q4:R4"/>
    <mergeCell ref="S4:T4"/>
    <mergeCell ref="U4:V4"/>
    <mergeCell ref="AC56:AD56"/>
    <mergeCell ref="AC4:AD4"/>
    <mergeCell ref="AC5:AD5"/>
    <mergeCell ref="AC15:AD15"/>
    <mergeCell ref="AC54:AD54"/>
    <mergeCell ref="B58:H58"/>
    <mergeCell ref="C4:D4"/>
    <mergeCell ref="M4:N4"/>
    <mergeCell ref="K4:L4"/>
    <mergeCell ref="E4:F4"/>
    <mergeCell ref="G4:H4"/>
    <mergeCell ref="I4:J4"/>
    <mergeCell ref="B4:B5"/>
  </mergeCells>
  <phoneticPr fontId="2"/>
  <pageMargins left="0.39370078740157483" right="3.937007874015748E-2" top="0.47244094488188981" bottom="0" header="0.39370078740157483" footer="0.23622047244094491"/>
  <pageSetup paperSize="9" scale="5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workbookViewId="0"/>
  </sheetViews>
  <sheetFormatPr defaultRowHeight="13.5" x14ac:dyDescent="0.15"/>
  <cols>
    <col min="1" max="1" width="10.625" customWidth="1"/>
    <col min="2" max="2" width="37.25" customWidth="1"/>
    <col min="27" max="28" width="12" customWidth="1"/>
    <col min="29" max="29" width="3" customWidth="1"/>
    <col min="30" max="30" width="36.875" customWidth="1"/>
    <col min="32" max="35" width="11.375" bestFit="1" customWidth="1"/>
    <col min="36" max="39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252</v>
      </c>
      <c r="E2" s="1"/>
    </row>
    <row r="3" spans="1:40" ht="15" customHeight="1" thickBot="1" x14ac:dyDescent="0.2"/>
    <row r="4" spans="1:40" ht="17.25" customHeight="1" x14ac:dyDescent="0.15">
      <c r="B4" s="169" t="s">
        <v>244</v>
      </c>
      <c r="C4" s="134" t="s">
        <v>0</v>
      </c>
      <c r="D4" s="133"/>
      <c r="E4" s="133" t="s">
        <v>1</v>
      </c>
      <c r="F4" s="133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16</v>
      </c>
      <c r="P4" s="133"/>
      <c r="Q4" s="133" t="s">
        <v>17</v>
      </c>
      <c r="R4" s="133"/>
      <c r="S4" s="133" t="s">
        <v>18</v>
      </c>
      <c r="T4" s="133"/>
      <c r="U4" s="133" t="s">
        <v>19</v>
      </c>
      <c r="V4" s="133"/>
      <c r="W4" s="133" t="s">
        <v>20</v>
      </c>
      <c r="X4" s="133"/>
      <c r="Y4" s="133" t="s">
        <v>21</v>
      </c>
      <c r="Z4" s="133"/>
      <c r="AA4" s="133" t="s">
        <v>14</v>
      </c>
      <c r="AB4" s="133"/>
      <c r="AC4" s="140" t="s">
        <v>24</v>
      </c>
      <c r="AD4" s="141"/>
    </row>
    <row r="5" spans="1:40" ht="17.25" customHeight="1" thickBot="1" x14ac:dyDescent="0.2">
      <c r="B5" s="170"/>
      <c r="C5" s="27" t="s">
        <v>144</v>
      </c>
      <c r="D5" s="26" t="s">
        <v>145</v>
      </c>
      <c r="E5" s="26" t="s">
        <v>144</v>
      </c>
      <c r="F5" s="26" t="s">
        <v>145</v>
      </c>
      <c r="G5" s="26" t="s">
        <v>144</v>
      </c>
      <c r="H5" s="26" t="s">
        <v>145</v>
      </c>
      <c r="I5" s="26" t="s">
        <v>144</v>
      </c>
      <c r="J5" s="26" t="s">
        <v>145</v>
      </c>
      <c r="K5" s="26" t="s">
        <v>144</v>
      </c>
      <c r="L5" s="26" t="s">
        <v>145</v>
      </c>
      <c r="M5" s="26" t="s">
        <v>144</v>
      </c>
      <c r="N5" s="26" t="s">
        <v>145</v>
      </c>
      <c r="O5" s="26" t="s">
        <v>144</v>
      </c>
      <c r="P5" s="26" t="s">
        <v>145</v>
      </c>
      <c r="Q5" s="26" t="s">
        <v>144</v>
      </c>
      <c r="R5" s="26" t="s">
        <v>145</v>
      </c>
      <c r="S5" s="26" t="s">
        <v>144</v>
      </c>
      <c r="T5" s="26" t="s">
        <v>145</v>
      </c>
      <c r="U5" s="26" t="s">
        <v>144</v>
      </c>
      <c r="V5" s="26" t="s">
        <v>145</v>
      </c>
      <c r="W5" s="26" t="s">
        <v>144</v>
      </c>
      <c r="X5" s="26" t="s">
        <v>145</v>
      </c>
      <c r="Y5" s="26" t="s">
        <v>144</v>
      </c>
      <c r="Z5" s="26" t="s">
        <v>145</v>
      </c>
      <c r="AA5" s="26" t="s">
        <v>144</v>
      </c>
      <c r="AB5" s="26" t="s">
        <v>145</v>
      </c>
      <c r="AC5" s="171"/>
      <c r="AD5" s="172"/>
    </row>
    <row r="6" spans="1:40" ht="23.45" customHeight="1" thickTop="1" x14ac:dyDescent="0.15">
      <c r="B6" s="92" t="s">
        <v>181</v>
      </c>
      <c r="C6" s="93">
        <v>2683.6330000000003</v>
      </c>
      <c r="D6" s="93">
        <v>1460.883</v>
      </c>
      <c r="E6" s="93">
        <v>1920.0120000000002</v>
      </c>
      <c r="F6" s="93">
        <v>1200.645</v>
      </c>
      <c r="G6" s="93">
        <v>1881.7159999999999</v>
      </c>
      <c r="H6" s="93">
        <v>1225.6030000000001</v>
      </c>
      <c r="I6" s="93">
        <v>2218.2179999999998</v>
      </c>
      <c r="J6" s="93">
        <v>1454.635</v>
      </c>
      <c r="K6" s="93">
        <v>2265.127</v>
      </c>
      <c r="L6" s="93">
        <v>1546.806</v>
      </c>
      <c r="M6" s="93"/>
      <c r="N6" s="93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>
        <f>+C6+E6+G6+I6+K6+M6+O6+Q6+S6+U6+W6+Y6</f>
        <v>10968.706000000002</v>
      </c>
      <c r="AB6" s="83">
        <f>+D6+F6+H6+J6+L6+N6+P6+R6+T6+V6+X6+Z6</f>
        <v>6888.5720000000001</v>
      </c>
      <c r="AC6" s="117" t="s">
        <v>72</v>
      </c>
      <c r="AD6" s="118"/>
      <c r="AF6" s="12"/>
      <c r="AG6" s="12"/>
      <c r="AH6" s="12"/>
      <c r="AI6" s="12"/>
      <c r="AK6" s="121"/>
      <c r="AL6" s="121"/>
      <c r="AM6" s="121"/>
      <c r="AN6" s="11"/>
    </row>
    <row r="7" spans="1:40" ht="23.45" customHeight="1" x14ac:dyDescent="0.15">
      <c r="B7" s="94" t="s">
        <v>228</v>
      </c>
      <c r="C7" s="53">
        <v>958.97</v>
      </c>
      <c r="D7" s="53">
        <v>247.05799999999999</v>
      </c>
      <c r="E7" s="53">
        <v>721.38</v>
      </c>
      <c r="F7" s="53">
        <v>202.65199999999999</v>
      </c>
      <c r="G7" s="53">
        <v>681.13099999999997</v>
      </c>
      <c r="H7" s="53">
        <v>164.80600000000001</v>
      </c>
      <c r="I7" s="53">
        <v>784.18200000000002</v>
      </c>
      <c r="J7" s="53">
        <v>206.04</v>
      </c>
      <c r="K7" s="53">
        <v>782.96799999999996</v>
      </c>
      <c r="L7" s="53">
        <v>250.46199999999999</v>
      </c>
      <c r="M7" s="53"/>
      <c r="N7" s="53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>
        <f t="shared" ref="AA7:AA46" si="0">+C7+E7+G7+I7+K7+M7+O7+Q7+S7+U7+W7+Y7</f>
        <v>3928.6309999999994</v>
      </c>
      <c r="AB7" s="80">
        <f t="shared" ref="AB7:AB45" si="1">+D7+F7+H7+J7+L7+N7+P7+R7+T7+V7+X7+Z7</f>
        <v>1071.018</v>
      </c>
      <c r="AC7" s="112"/>
      <c r="AD7" s="81" t="s">
        <v>35</v>
      </c>
      <c r="AF7" s="12"/>
      <c r="AG7" s="12"/>
      <c r="AH7" s="12"/>
      <c r="AI7" s="12"/>
      <c r="AK7" s="121"/>
      <c r="AL7" s="121"/>
      <c r="AM7" s="121"/>
      <c r="AN7" s="11"/>
    </row>
    <row r="8" spans="1:40" ht="23.45" customHeight="1" x14ac:dyDescent="0.15">
      <c r="B8" s="94" t="s">
        <v>205</v>
      </c>
      <c r="C8" s="53">
        <v>1048.6010000000001</v>
      </c>
      <c r="D8" s="53">
        <v>523.43700000000001</v>
      </c>
      <c r="E8" s="53">
        <v>665.68299999999999</v>
      </c>
      <c r="F8" s="53">
        <v>350.69</v>
      </c>
      <c r="G8" s="53">
        <v>793.93899999999996</v>
      </c>
      <c r="H8" s="53">
        <v>411.05200000000002</v>
      </c>
      <c r="I8" s="53">
        <v>966.14099999999996</v>
      </c>
      <c r="J8" s="53">
        <v>482.52800000000002</v>
      </c>
      <c r="K8" s="53">
        <v>918.75800000000004</v>
      </c>
      <c r="L8" s="53">
        <v>467.33199999999999</v>
      </c>
      <c r="M8" s="53"/>
      <c r="N8" s="53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>
        <f t="shared" si="0"/>
        <v>4393.1220000000003</v>
      </c>
      <c r="AB8" s="80">
        <f t="shared" si="1"/>
        <v>2235.0390000000002</v>
      </c>
      <c r="AC8" s="112"/>
      <c r="AD8" s="81" t="s">
        <v>73</v>
      </c>
      <c r="AF8" s="12"/>
      <c r="AG8" s="12"/>
      <c r="AH8" s="12"/>
      <c r="AI8" s="12"/>
      <c r="AK8" s="121"/>
      <c r="AL8" s="121"/>
      <c r="AM8" s="121"/>
      <c r="AN8" s="11"/>
    </row>
    <row r="9" spans="1:40" ht="23.45" customHeight="1" x14ac:dyDescent="0.15">
      <c r="B9" s="94" t="s">
        <v>208</v>
      </c>
      <c r="C9" s="53">
        <v>676.06200000000001</v>
      </c>
      <c r="D9" s="53">
        <v>690.38800000000003</v>
      </c>
      <c r="E9" s="53">
        <v>532.94899999999996</v>
      </c>
      <c r="F9" s="53">
        <v>647.303</v>
      </c>
      <c r="G9" s="53">
        <v>406.64600000000002</v>
      </c>
      <c r="H9" s="53">
        <v>649.745</v>
      </c>
      <c r="I9" s="53">
        <v>467.89499999999998</v>
      </c>
      <c r="J9" s="53">
        <v>766.06700000000001</v>
      </c>
      <c r="K9" s="53">
        <v>563.40099999999995</v>
      </c>
      <c r="L9" s="53">
        <v>829.01199999999994</v>
      </c>
      <c r="M9" s="53"/>
      <c r="N9" s="53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>
        <f t="shared" si="0"/>
        <v>2646.9529999999995</v>
      </c>
      <c r="AB9" s="80">
        <f t="shared" si="1"/>
        <v>3582.5150000000003</v>
      </c>
      <c r="AC9" s="112"/>
      <c r="AD9" s="81" t="s">
        <v>39</v>
      </c>
      <c r="AF9" s="12"/>
      <c r="AG9" s="12"/>
      <c r="AH9" s="12"/>
      <c r="AI9" s="12"/>
      <c r="AK9" s="121"/>
      <c r="AL9" s="121"/>
      <c r="AM9" s="121"/>
      <c r="AN9" s="11"/>
    </row>
    <row r="10" spans="1:40" ht="23.45" customHeight="1" x14ac:dyDescent="0.15">
      <c r="B10" s="95" t="s">
        <v>172</v>
      </c>
      <c r="C10" s="50">
        <v>1803.4659999999999</v>
      </c>
      <c r="D10" s="50">
        <v>3683.5699999999997</v>
      </c>
      <c r="E10" s="50">
        <v>1646.0630000000001</v>
      </c>
      <c r="F10" s="50">
        <v>3549.5759999999996</v>
      </c>
      <c r="G10" s="50">
        <v>1978.1579999999999</v>
      </c>
      <c r="H10" s="50">
        <v>3811.1169999999997</v>
      </c>
      <c r="I10" s="50">
        <v>2080.0770000000002</v>
      </c>
      <c r="J10" s="50">
        <v>4235.5010000000002</v>
      </c>
      <c r="K10" s="50">
        <v>2157.779</v>
      </c>
      <c r="L10" s="50">
        <v>4436.6279999999997</v>
      </c>
      <c r="M10" s="50"/>
      <c r="N10" s="50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>
        <f t="shared" si="0"/>
        <v>9665.5429999999997</v>
      </c>
      <c r="AB10" s="83">
        <f t="shared" si="1"/>
        <v>19716.392</v>
      </c>
      <c r="AC10" s="95" t="s">
        <v>74</v>
      </c>
      <c r="AD10" s="96"/>
      <c r="AF10" s="12"/>
      <c r="AG10" s="12"/>
      <c r="AH10" s="12"/>
      <c r="AI10" s="12"/>
      <c r="AK10" s="121"/>
      <c r="AL10" s="121"/>
      <c r="AM10" s="121"/>
      <c r="AN10" s="11"/>
    </row>
    <row r="11" spans="1:40" ht="23.45" customHeight="1" x14ac:dyDescent="0.15">
      <c r="B11" s="94" t="s">
        <v>203</v>
      </c>
      <c r="C11" s="53">
        <v>321.67599999999999</v>
      </c>
      <c r="D11" s="53">
        <v>266.613</v>
      </c>
      <c r="E11" s="53">
        <v>308.22300000000001</v>
      </c>
      <c r="F11" s="53">
        <v>239.48700000000002</v>
      </c>
      <c r="G11" s="53">
        <v>443.05</v>
      </c>
      <c r="H11" s="53">
        <v>330.72500000000002</v>
      </c>
      <c r="I11" s="53">
        <v>407.202</v>
      </c>
      <c r="J11" s="53">
        <v>273.84500000000003</v>
      </c>
      <c r="K11" s="53">
        <v>400.31399999999996</v>
      </c>
      <c r="L11" s="53">
        <v>302.70799999999997</v>
      </c>
      <c r="M11" s="53"/>
      <c r="N11" s="53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>
        <f t="shared" si="0"/>
        <v>1880.4650000000001</v>
      </c>
      <c r="AB11" s="80">
        <f t="shared" si="1"/>
        <v>1413.3780000000002</v>
      </c>
      <c r="AC11" s="112"/>
      <c r="AD11" s="81" t="s">
        <v>35</v>
      </c>
      <c r="AF11" s="12"/>
      <c r="AG11" s="12"/>
      <c r="AH11" s="12"/>
      <c r="AI11" s="12"/>
      <c r="AK11" s="121"/>
      <c r="AL11" s="121"/>
      <c r="AM11" s="121"/>
      <c r="AN11" s="11"/>
    </row>
    <row r="12" spans="1:40" ht="23.45" customHeight="1" x14ac:dyDescent="0.15">
      <c r="B12" s="94" t="s">
        <v>204</v>
      </c>
      <c r="C12" s="53">
        <v>331.39</v>
      </c>
      <c r="D12" s="53">
        <v>236.381</v>
      </c>
      <c r="E12" s="53">
        <v>290.97899999999998</v>
      </c>
      <c r="F12" s="53">
        <v>214.232</v>
      </c>
      <c r="G12" s="53">
        <v>377.714</v>
      </c>
      <c r="H12" s="53">
        <v>292.34500000000003</v>
      </c>
      <c r="I12" s="53">
        <v>374.53899999999999</v>
      </c>
      <c r="J12" s="53">
        <v>278.83699999999999</v>
      </c>
      <c r="K12" s="53">
        <v>382.59100000000001</v>
      </c>
      <c r="L12" s="53">
        <v>295.90499999999997</v>
      </c>
      <c r="M12" s="53"/>
      <c r="N12" s="53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>
        <f t="shared" si="0"/>
        <v>1757.2129999999997</v>
      </c>
      <c r="AB12" s="80">
        <f t="shared" si="1"/>
        <v>1317.7</v>
      </c>
      <c r="AC12" s="112"/>
      <c r="AD12" s="81" t="s">
        <v>41</v>
      </c>
      <c r="AF12" s="12"/>
      <c r="AG12" s="12"/>
      <c r="AH12" s="12"/>
      <c r="AI12" s="12"/>
      <c r="AK12" s="121"/>
      <c r="AL12" s="121"/>
      <c r="AM12" s="121"/>
      <c r="AN12" s="11"/>
    </row>
    <row r="13" spans="1:40" ht="23.45" customHeight="1" x14ac:dyDescent="0.15">
      <c r="B13" s="94" t="s">
        <v>205</v>
      </c>
      <c r="C13" s="53">
        <v>462.51099999999997</v>
      </c>
      <c r="D13" s="53">
        <v>326.21500000000003</v>
      </c>
      <c r="E13" s="53">
        <v>415.41800000000001</v>
      </c>
      <c r="F13" s="53">
        <v>288.53300000000002</v>
      </c>
      <c r="G13" s="53">
        <v>438.11</v>
      </c>
      <c r="H13" s="53">
        <v>345.05500000000001</v>
      </c>
      <c r="I13" s="53">
        <v>584.37400000000002</v>
      </c>
      <c r="J13" s="53">
        <v>374.48400000000004</v>
      </c>
      <c r="K13" s="53">
        <v>545.19000000000005</v>
      </c>
      <c r="L13" s="53">
        <v>394.96199999999999</v>
      </c>
      <c r="M13" s="53"/>
      <c r="N13" s="53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>
        <f t="shared" si="0"/>
        <v>2445.6030000000001</v>
      </c>
      <c r="AB13" s="80">
        <f t="shared" si="1"/>
        <v>1729.2490000000003</v>
      </c>
      <c r="AC13" s="112"/>
      <c r="AD13" s="81" t="s">
        <v>73</v>
      </c>
      <c r="AF13" s="12"/>
      <c r="AG13" s="12"/>
      <c r="AH13" s="12"/>
      <c r="AI13" s="12"/>
      <c r="AK13" s="121"/>
      <c r="AL13" s="121"/>
      <c r="AM13" s="121"/>
      <c r="AN13" s="11"/>
    </row>
    <row r="14" spans="1:40" ht="23.45" customHeight="1" x14ac:dyDescent="0.15">
      <c r="B14" s="94" t="s">
        <v>206</v>
      </c>
      <c r="C14" s="53">
        <v>687.88900000000001</v>
      </c>
      <c r="D14" s="53">
        <v>2854.3609999999999</v>
      </c>
      <c r="E14" s="53">
        <v>631.44299999999998</v>
      </c>
      <c r="F14" s="53">
        <v>2807.3239999999996</v>
      </c>
      <c r="G14" s="53">
        <v>719.28399999999999</v>
      </c>
      <c r="H14" s="53">
        <v>2842.9919999999997</v>
      </c>
      <c r="I14" s="53">
        <v>713.96199999999999</v>
      </c>
      <c r="J14" s="53">
        <v>3308.335</v>
      </c>
      <c r="K14" s="53">
        <v>829.68399999999997</v>
      </c>
      <c r="L14" s="53">
        <v>3443.0529999999999</v>
      </c>
      <c r="M14" s="53"/>
      <c r="N14" s="53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>
        <f t="shared" si="0"/>
        <v>3582.2619999999997</v>
      </c>
      <c r="AB14" s="80">
        <f t="shared" si="1"/>
        <v>15256.064999999999</v>
      </c>
      <c r="AC14" s="112"/>
      <c r="AD14" s="81" t="s">
        <v>39</v>
      </c>
      <c r="AF14" s="12"/>
      <c r="AG14" s="12"/>
      <c r="AH14" s="12"/>
      <c r="AI14" s="12"/>
      <c r="AK14" s="121"/>
      <c r="AL14" s="121"/>
      <c r="AM14" s="121"/>
      <c r="AN14" s="11"/>
    </row>
    <row r="15" spans="1:40" ht="23.45" customHeight="1" x14ac:dyDescent="0.15">
      <c r="B15" s="97" t="s">
        <v>173</v>
      </c>
      <c r="C15" s="50">
        <v>339.815</v>
      </c>
      <c r="D15" s="50">
        <v>978.56299999999999</v>
      </c>
      <c r="E15" s="50">
        <v>302.19099999999997</v>
      </c>
      <c r="F15" s="50">
        <v>988.58199999999999</v>
      </c>
      <c r="G15" s="50">
        <v>339.351</v>
      </c>
      <c r="H15" s="50">
        <v>1202.153</v>
      </c>
      <c r="I15" s="50">
        <v>345.262</v>
      </c>
      <c r="J15" s="50">
        <v>1204.748</v>
      </c>
      <c r="K15" s="50">
        <v>323.83</v>
      </c>
      <c r="L15" s="50">
        <v>1169.42</v>
      </c>
      <c r="M15" s="50"/>
      <c r="N15" s="50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>
        <f t="shared" si="0"/>
        <v>1650.4489999999998</v>
      </c>
      <c r="AB15" s="83">
        <f t="shared" si="1"/>
        <v>5543.4660000000003</v>
      </c>
      <c r="AC15" s="95" t="s">
        <v>139</v>
      </c>
      <c r="AD15" s="98"/>
      <c r="AF15" s="12"/>
      <c r="AG15" s="12"/>
      <c r="AH15" s="12"/>
      <c r="AI15" s="12"/>
      <c r="AK15" s="121"/>
      <c r="AL15" s="121"/>
      <c r="AM15" s="121"/>
      <c r="AN15" s="11"/>
    </row>
    <row r="16" spans="1:40" ht="23.45" customHeight="1" x14ac:dyDescent="0.15">
      <c r="B16" s="95" t="s">
        <v>174</v>
      </c>
      <c r="C16" s="50">
        <v>4157.8500000000004</v>
      </c>
      <c r="D16" s="50">
        <v>1653.0130000000001</v>
      </c>
      <c r="E16" s="50">
        <v>3824.5450000000001</v>
      </c>
      <c r="F16" s="50">
        <v>1369.337</v>
      </c>
      <c r="G16" s="50">
        <v>3635.4390000000003</v>
      </c>
      <c r="H16" s="50">
        <v>1338.307</v>
      </c>
      <c r="I16" s="50">
        <v>4119.58</v>
      </c>
      <c r="J16" s="50">
        <v>1596.54</v>
      </c>
      <c r="K16" s="50">
        <v>4414.0860000000002</v>
      </c>
      <c r="L16" s="50">
        <v>1653.395</v>
      </c>
      <c r="M16" s="50"/>
      <c r="N16" s="50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>
        <f t="shared" si="0"/>
        <v>20151.5</v>
      </c>
      <c r="AB16" s="83">
        <f t="shared" si="1"/>
        <v>7610.5920000000006</v>
      </c>
      <c r="AC16" s="95" t="s">
        <v>76</v>
      </c>
      <c r="AD16" s="96"/>
      <c r="AF16" s="12"/>
      <c r="AG16" s="12"/>
      <c r="AH16" s="12"/>
      <c r="AI16" s="12"/>
      <c r="AK16" s="121"/>
      <c r="AL16" s="121"/>
      <c r="AM16" s="121"/>
      <c r="AN16" s="11"/>
    </row>
    <row r="17" spans="2:40" ht="23.45" customHeight="1" x14ac:dyDescent="0.15">
      <c r="B17" s="94" t="s">
        <v>207</v>
      </c>
      <c r="C17" s="53">
        <v>3102.2130000000002</v>
      </c>
      <c r="D17" s="53">
        <v>1027.7260000000001</v>
      </c>
      <c r="E17" s="53">
        <v>3090.8389999999999</v>
      </c>
      <c r="F17" s="53">
        <v>936.61699999999996</v>
      </c>
      <c r="G17" s="53">
        <v>2876.5880000000002</v>
      </c>
      <c r="H17" s="53">
        <v>947.06500000000005</v>
      </c>
      <c r="I17" s="53">
        <v>3135.7280000000001</v>
      </c>
      <c r="J17" s="53">
        <v>1044.7940000000001</v>
      </c>
      <c r="K17" s="53">
        <v>3478.259</v>
      </c>
      <c r="L17" s="53">
        <v>1140.8720000000001</v>
      </c>
      <c r="M17" s="53"/>
      <c r="N17" s="53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>
        <f t="shared" si="0"/>
        <v>15683.626999999999</v>
      </c>
      <c r="AB17" s="80">
        <f t="shared" si="1"/>
        <v>5097.0740000000005</v>
      </c>
      <c r="AC17" s="112"/>
      <c r="AD17" s="81" t="s">
        <v>73</v>
      </c>
      <c r="AF17" s="12"/>
      <c r="AG17" s="12"/>
      <c r="AH17" s="12"/>
      <c r="AI17" s="12"/>
      <c r="AK17" s="121"/>
      <c r="AL17" s="121"/>
      <c r="AM17" s="121"/>
      <c r="AN17" s="11"/>
    </row>
    <row r="18" spans="2:40" ht="23.45" customHeight="1" x14ac:dyDescent="0.15">
      <c r="B18" s="94" t="s">
        <v>208</v>
      </c>
      <c r="C18" s="53">
        <v>1055.6369999999999</v>
      </c>
      <c r="D18" s="53">
        <v>625.28700000000003</v>
      </c>
      <c r="E18" s="53">
        <v>733.70600000000002</v>
      </c>
      <c r="F18" s="53">
        <v>432.72</v>
      </c>
      <c r="G18" s="53">
        <v>758.851</v>
      </c>
      <c r="H18" s="53">
        <v>391.24200000000002</v>
      </c>
      <c r="I18" s="53">
        <v>983.85199999999998</v>
      </c>
      <c r="J18" s="53">
        <v>551.74599999999998</v>
      </c>
      <c r="K18" s="53">
        <v>935.827</v>
      </c>
      <c r="L18" s="53">
        <v>512.52300000000002</v>
      </c>
      <c r="M18" s="53"/>
      <c r="N18" s="53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>
        <f t="shared" si="0"/>
        <v>4467.8729999999996</v>
      </c>
      <c r="AB18" s="80">
        <f t="shared" si="1"/>
        <v>2513.518</v>
      </c>
      <c r="AC18" s="112"/>
      <c r="AD18" s="81" t="s">
        <v>39</v>
      </c>
      <c r="AF18" s="12"/>
      <c r="AG18" s="12"/>
      <c r="AH18" s="12"/>
      <c r="AI18" s="12"/>
      <c r="AK18" s="121"/>
      <c r="AL18" s="121"/>
      <c r="AM18" s="121"/>
      <c r="AN18" s="11"/>
    </row>
    <row r="19" spans="2:40" ht="23.45" customHeight="1" x14ac:dyDescent="0.15">
      <c r="B19" s="95" t="s">
        <v>175</v>
      </c>
      <c r="C19" s="50">
        <v>56305.093000000015</v>
      </c>
      <c r="D19" s="50">
        <v>31000.022000000004</v>
      </c>
      <c r="E19" s="50">
        <v>50092.871000000014</v>
      </c>
      <c r="F19" s="50">
        <v>27465.882999999998</v>
      </c>
      <c r="G19" s="50">
        <v>53053.21699999999</v>
      </c>
      <c r="H19" s="50">
        <v>29363.850999999999</v>
      </c>
      <c r="I19" s="50">
        <v>60708.506000000008</v>
      </c>
      <c r="J19" s="50">
        <v>33594.971999999994</v>
      </c>
      <c r="K19" s="50">
        <v>58385.210000000006</v>
      </c>
      <c r="L19" s="50">
        <v>34117.822999999997</v>
      </c>
      <c r="M19" s="50"/>
      <c r="N19" s="50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>
        <f t="shared" si="0"/>
        <v>278544.89700000006</v>
      </c>
      <c r="AB19" s="83">
        <f t="shared" si="1"/>
        <v>155542.55099999998</v>
      </c>
      <c r="AC19" s="95" t="s">
        <v>77</v>
      </c>
      <c r="AD19" s="96"/>
      <c r="AF19" s="12"/>
      <c r="AG19" s="12"/>
      <c r="AH19" s="12"/>
      <c r="AI19" s="12"/>
      <c r="AK19" s="121"/>
      <c r="AL19" s="121"/>
      <c r="AM19" s="121"/>
      <c r="AN19" s="11"/>
    </row>
    <row r="20" spans="2:40" ht="23.45" customHeight="1" x14ac:dyDescent="0.15">
      <c r="B20" s="94" t="s">
        <v>209</v>
      </c>
      <c r="C20" s="53">
        <v>10999.823</v>
      </c>
      <c r="D20" s="53">
        <v>4024.4519999999998</v>
      </c>
      <c r="E20" s="53">
        <v>10018.442000000001</v>
      </c>
      <c r="F20" s="53">
        <v>3875.6109999999999</v>
      </c>
      <c r="G20" s="53">
        <v>10683.803</v>
      </c>
      <c r="H20" s="53">
        <v>4168.732</v>
      </c>
      <c r="I20" s="53">
        <v>11215.328</v>
      </c>
      <c r="J20" s="53">
        <v>4428.8360000000002</v>
      </c>
      <c r="K20" s="53">
        <v>10987.731</v>
      </c>
      <c r="L20" s="53">
        <v>4291.1019999999999</v>
      </c>
      <c r="M20" s="53"/>
      <c r="N20" s="53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>
        <f t="shared" si="0"/>
        <v>53905.127</v>
      </c>
      <c r="AB20" s="80">
        <f t="shared" si="1"/>
        <v>20788.733</v>
      </c>
      <c r="AC20" s="112"/>
      <c r="AD20" s="81" t="s">
        <v>41</v>
      </c>
      <c r="AF20" s="12"/>
      <c r="AG20" s="12"/>
      <c r="AH20" s="12"/>
      <c r="AI20" s="12"/>
      <c r="AK20" s="121"/>
      <c r="AL20" s="121"/>
      <c r="AM20" s="121"/>
      <c r="AN20" s="11"/>
    </row>
    <row r="21" spans="2:40" ht="23.45" customHeight="1" x14ac:dyDescent="0.15">
      <c r="B21" s="94" t="s">
        <v>205</v>
      </c>
      <c r="C21" s="53">
        <v>4025.8620000000005</v>
      </c>
      <c r="D21" s="53">
        <v>2419.0859999999998</v>
      </c>
      <c r="E21" s="53">
        <v>3291.1959999999999</v>
      </c>
      <c r="F21" s="53">
        <v>2224.3900000000003</v>
      </c>
      <c r="G21" s="53">
        <v>3320.7020000000002</v>
      </c>
      <c r="H21" s="53">
        <v>2203.6079999999997</v>
      </c>
      <c r="I21" s="53">
        <v>4205.07</v>
      </c>
      <c r="J21" s="53">
        <v>2621.9279999999999</v>
      </c>
      <c r="K21" s="53">
        <v>3838.9589999999998</v>
      </c>
      <c r="L21" s="53">
        <v>2649.0540000000001</v>
      </c>
      <c r="M21" s="53"/>
      <c r="N21" s="53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>
        <f t="shared" si="0"/>
        <v>18681.789000000001</v>
      </c>
      <c r="AB21" s="80">
        <f t="shared" si="1"/>
        <v>12118.066000000001</v>
      </c>
      <c r="AC21" s="112"/>
      <c r="AD21" s="81" t="s">
        <v>73</v>
      </c>
      <c r="AF21" s="12"/>
      <c r="AG21" s="12"/>
      <c r="AH21" s="12"/>
      <c r="AI21" s="12"/>
      <c r="AK21" s="121"/>
      <c r="AL21" s="121"/>
      <c r="AM21" s="121"/>
      <c r="AN21" s="11"/>
    </row>
    <row r="22" spans="2:40" ht="23.45" customHeight="1" x14ac:dyDescent="0.15">
      <c r="B22" s="94" t="s">
        <v>210</v>
      </c>
      <c r="C22" s="53">
        <v>19388.268999999997</v>
      </c>
      <c r="D22" s="53">
        <v>6945.1229999999996</v>
      </c>
      <c r="E22" s="53">
        <v>17628.261000000002</v>
      </c>
      <c r="F22" s="53">
        <v>6321.6359999999995</v>
      </c>
      <c r="G22" s="53">
        <v>20159.471000000001</v>
      </c>
      <c r="H22" s="53">
        <v>7309.9219999999996</v>
      </c>
      <c r="I22" s="53">
        <v>22004.713</v>
      </c>
      <c r="J22" s="53">
        <v>8542.1640000000007</v>
      </c>
      <c r="K22" s="53">
        <v>22021.402000000002</v>
      </c>
      <c r="L22" s="53">
        <v>8967.9009999999998</v>
      </c>
      <c r="M22" s="53"/>
      <c r="N22" s="53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>
        <f t="shared" si="0"/>
        <v>101202.11600000001</v>
      </c>
      <c r="AB22" s="80">
        <f t="shared" si="1"/>
        <v>38086.745999999999</v>
      </c>
      <c r="AC22" s="112"/>
      <c r="AD22" s="81" t="s">
        <v>35</v>
      </c>
      <c r="AF22" s="12"/>
      <c r="AG22" s="12"/>
      <c r="AH22" s="12"/>
      <c r="AI22" s="12"/>
      <c r="AK22" s="121"/>
      <c r="AL22" s="121"/>
      <c r="AM22" s="121"/>
      <c r="AN22" s="11"/>
    </row>
    <row r="23" spans="2:40" ht="23.45" customHeight="1" x14ac:dyDescent="0.15">
      <c r="B23" s="94" t="s">
        <v>231</v>
      </c>
      <c r="C23" s="53">
        <v>350.11199999999997</v>
      </c>
      <c r="D23" s="53">
        <v>185.215</v>
      </c>
      <c r="E23" s="53">
        <v>229.78299999999999</v>
      </c>
      <c r="F23" s="53">
        <v>150.733</v>
      </c>
      <c r="G23" s="53">
        <v>303.09300000000002</v>
      </c>
      <c r="H23" s="53">
        <v>181.00400000000002</v>
      </c>
      <c r="I23" s="53">
        <v>323.67899999999997</v>
      </c>
      <c r="J23" s="53">
        <v>167.476</v>
      </c>
      <c r="K23" s="53">
        <v>312.12699999999995</v>
      </c>
      <c r="L23" s="53">
        <v>216.00200000000001</v>
      </c>
      <c r="M23" s="53"/>
      <c r="N23" s="53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>
        <f t="shared" si="0"/>
        <v>1518.7939999999999</v>
      </c>
      <c r="AB23" s="80">
        <f t="shared" si="1"/>
        <v>900.43000000000006</v>
      </c>
      <c r="AC23" s="112"/>
      <c r="AD23" s="81" t="s">
        <v>45</v>
      </c>
      <c r="AF23" s="12"/>
      <c r="AG23" s="12"/>
      <c r="AH23" s="12"/>
      <c r="AI23" s="12"/>
      <c r="AK23" s="121"/>
      <c r="AL23" s="121"/>
      <c r="AM23" s="121"/>
      <c r="AN23" s="11"/>
    </row>
    <row r="24" spans="2:40" ht="23.45" customHeight="1" x14ac:dyDescent="0.15">
      <c r="B24" s="94" t="s">
        <v>212</v>
      </c>
      <c r="C24" s="53">
        <v>13.151999999999999</v>
      </c>
      <c r="D24" s="53">
        <v>65.168999999999997</v>
      </c>
      <c r="E24" s="53">
        <v>3.8420000000000001</v>
      </c>
      <c r="F24" s="53">
        <v>10.93</v>
      </c>
      <c r="G24" s="53">
        <v>3.359</v>
      </c>
      <c r="H24" s="53">
        <v>9.1880000000000006</v>
      </c>
      <c r="I24" s="53">
        <v>17.72</v>
      </c>
      <c r="J24" s="53">
        <v>63.386000000000003</v>
      </c>
      <c r="K24" s="53">
        <v>9.4909999999999997</v>
      </c>
      <c r="L24" s="53">
        <v>11.22</v>
      </c>
      <c r="M24" s="53"/>
      <c r="N24" s="53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>
        <f t="shared" si="0"/>
        <v>47.564</v>
      </c>
      <c r="AB24" s="80">
        <f t="shared" si="1"/>
        <v>159.893</v>
      </c>
      <c r="AC24" s="112"/>
      <c r="AD24" s="81" t="s">
        <v>58</v>
      </c>
      <c r="AF24" s="12"/>
      <c r="AG24" s="12"/>
      <c r="AH24" s="12"/>
      <c r="AI24" s="12"/>
      <c r="AK24" s="121"/>
      <c r="AL24" s="121"/>
      <c r="AM24" s="121"/>
      <c r="AN24" s="11"/>
    </row>
    <row r="25" spans="2:40" ht="23.45" customHeight="1" x14ac:dyDescent="0.15">
      <c r="B25" s="94" t="s">
        <v>232</v>
      </c>
      <c r="C25" s="53">
        <v>519.60599999999999</v>
      </c>
      <c r="D25" s="53">
        <v>310.72500000000002</v>
      </c>
      <c r="E25" s="53">
        <v>444.62599999999998</v>
      </c>
      <c r="F25" s="53">
        <v>235.49299999999999</v>
      </c>
      <c r="G25" s="53">
        <v>693.303</v>
      </c>
      <c r="H25" s="53">
        <v>369.86399999999998</v>
      </c>
      <c r="I25" s="53">
        <v>546.91300000000001</v>
      </c>
      <c r="J25" s="53">
        <v>362.01</v>
      </c>
      <c r="K25" s="53">
        <v>541.51300000000003</v>
      </c>
      <c r="L25" s="53">
        <v>320.58300000000003</v>
      </c>
      <c r="M25" s="53"/>
      <c r="N25" s="53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>
        <f t="shared" si="0"/>
        <v>2745.9609999999998</v>
      </c>
      <c r="AB25" s="80">
        <f t="shared" si="1"/>
        <v>1598.6750000000002</v>
      </c>
      <c r="AC25" s="112"/>
      <c r="AD25" s="81" t="s">
        <v>59</v>
      </c>
      <c r="AF25" s="12"/>
      <c r="AG25" s="12"/>
      <c r="AH25" s="12"/>
      <c r="AI25" s="12"/>
      <c r="AK25" s="121"/>
      <c r="AL25" s="121"/>
      <c r="AM25" s="121"/>
      <c r="AN25" s="11"/>
    </row>
    <row r="26" spans="2:40" ht="23.45" customHeight="1" x14ac:dyDescent="0.15">
      <c r="B26" s="94" t="s">
        <v>233</v>
      </c>
      <c r="C26" s="53">
        <v>312.82400000000001</v>
      </c>
      <c r="D26" s="53">
        <v>414.68200000000002</v>
      </c>
      <c r="E26" s="53">
        <v>270.38600000000002</v>
      </c>
      <c r="F26" s="53">
        <v>406.17700000000002</v>
      </c>
      <c r="G26" s="53">
        <v>248.804</v>
      </c>
      <c r="H26" s="53">
        <v>407.62700000000001</v>
      </c>
      <c r="I26" s="53">
        <v>265.209</v>
      </c>
      <c r="J26" s="53">
        <v>424.05</v>
      </c>
      <c r="K26" s="53">
        <v>367.089</v>
      </c>
      <c r="L26" s="53">
        <v>551.12800000000004</v>
      </c>
      <c r="M26" s="53"/>
      <c r="N26" s="53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>
        <f t="shared" si="0"/>
        <v>1464.3119999999999</v>
      </c>
      <c r="AB26" s="80">
        <f t="shared" si="1"/>
        <v>2203.6640000000002</v>
      </c>
      <c r="AC26" s="112"/>
      <c r="AD26" s="81" t="s">
        <v>78</v>
      </c>
      <c r="AF26" s="12"/>
      <c r="AG26" s="12"/>
      <c r="AH26" s="12"/>
      <c r="AI26" s="12"/>
      <c r="AK26" s="121"/>
      <c r="AL26" s="121"/>
      <c r="AM26" s="121"/>
      <c r="AN26" s="11"/>
    </row>
    <row r="27" spans="2:40" ht="23.45" customHeight="1" x14ac:dyDescent="0.15">
      <c r="B27" s="94" t="s">
        <v>215</v>
      </c>
      <c r="C27" s="53">
        <v>14474.137000000001</v>
      </c>
      <c r="D27" s="53">
        <v>5480.732</v>
      </c>
      <c r="E27" s="53">
        <v>12622.487999999999</v>
      </c>
      <c r="F27" s="53">
        <v>4821.0150000000003</v>
      </c>
      <c r="G27" s="53">
        <v>12349.394</v>
      </c>
      <c r="H27" s="53">
        <v>4859.0039999999999</v>
      </c>
      <c r="I27" s="53">
        <v>15102.772999999999</v>
      </c>
      <c r="J27" s="53">
        <v>6022.8379999999997</v>
      </c>
      <c r="K27" s="53">
        <v>14327.138999999999</v>
      </c>
      <c r="L27" s="53">
        <v>5585.6589999999997</v>
      </c>
      <c r="M27" s="53"/>
      <c r="N27" s="53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>
        <f t="shared" si="0"/>
        <v>68875.930999999997</v>
      </c>
      <c r="AB27" s="80">
        <f t="shared" si="1"/>
        <v>26769.248</v>
      </c>
      <c r="AC27" s="112"/>
      <c r="AD27" s="81" t="s">
        <v>65</v>
      </c>
      <c r="AF27" s="12"/>
      <c r="AG27" s="12"/>
      <c r="AH27" s="12"/>
      <c r="AI27" s="12"/>
      <c r="AK27" s="121"/>
      <c r="AL27" s="121"/>
      <c r="AM27" s="121"/>
      <c r="AN27" s="11"/>
    </row>
    <row r="28" spans="2:40" ht="23.45" customHeight="1" x14ac:dyDescent="0.15">
      <c r="B28" s="94" t="s">
        <v>216</v>
      </c>
      <c r="C28" s="53">
        <v>369.65800000000002</v>
      </c>
      <c r="D28" s="53">
        <v>792.21600000000001</v>
      </c>
      <c r="E28" s="53">
        <v>347.94600000000003</v>
      </c>
      <c r="F28" s="53">
        <v>704.62299999999993</v>
      </c>
      <c r="G28" s="53">
        <v>331.87599999999998</v>
      </c>
      <c r="H28" s="53">
        <v>733.26099999999997</v>
      </c>
      <c r="I28" s="53">
        <v>451.35400000000004</v>
      </c>
      <c r="J28" s="53">
        <v>774.58100000000002</v>
      </c>
      <c r="K28" s="53">
        <v>545.54999999999995</v>
      </c>
      <c r="L28" s="53">
        <v>1018.6959999999999</v>
      </c>
      <c r="M28" s="53"/>
      <c r="N28" s="53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>
        <f t="shared" si="0"/>
        <v>2046.384</v>
      </c>
      <c r="AB28" s="80">
        <f t="shared" si="1"/>
        <v>4023.377</v>
      </c>
      <c r="AC28" s="112"/>
      <c r="AD28" s="81" t="s">
        <v>79</v>
      </c>
      <c r="AF28" s="12"/>
      <c r="AG28" s="12"/>
      <c r="AH28" s="12"/>
      <c r="AI28" s="12"/>
      <c r="AK28" s="121"/>
      <c r="AL28" s="121"/>
      <c r="AM28" s="121"/>
      <c r="AN28" s="11"/>
    </row>
    <row r="29" spans="2:40" ht="23.45" customHeight="1" x14ac:dyDescent="0.15">
      <c r="B29" s="94" t="s">
        <v>217</v>
      </c>
      <c r="C29" s="53">
        <v>6.548</v>
      </c>
      <c r="D29" s="53">
        <v>6.5119999999999996</v>
      </c>
      <c r="E29" s="53">
        <v>1.1140000000000001</v>
      </c>
      <c r="F29" s="53">
        <v>2.11</v>
      </c>
      <c r="G29" s="53">
        <v>0.92800000000000005</v>
      </c>
      <c r="H29" s="53">
        <v>1.083</v>
      </c>
      <c r="I29" s="53">
        <v>2.552</v>
      </c>
      <c r="J29" s="53">
        <v>7.4459999999999997</v>
      </c>
      <c r="K29" s="53">
        <v>0.65100000000000002</v>
      </c>
      <c r="L29" s="53">
        <v>6.2030000000000003</v>
      </c>
      <c r="M29" s="53"/>
      <c r="N29" s="53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>
        <f t="shared" si="0"/>
        <v>11.792999999999999</v>
      </c>
      <c r="AB29" s="80">
        <f t="shared" si="1"/>
        <v>23.353999999999999</v>
      </c>
      <c r="AC29" s="112"/>
      <c r="AD29" s="81" t="s">
        <v>80</v>
      </c>
      <c r="AF29" s="12"/>
      <c r="AG29" s="12"/>
      <c r="AH29" s="12"/>
      <c r="AI29" s="12"/>
      <c r="AK29" s="121"/>
      <c r="AL29" s="121"/>
      <c r="AM29" s="121"/>
      <c r="AN29" s="11"/>
    </row>
    <row r="30" spans="2:40" ht="23.45" customHeight="1" x14ac:dyDescent="0.15">
      <c r="B30" s="94" t="s">
        <v>218</v>
      </c>
      <c r="C30" s="53">
        <v>191.45099999999999</v>
      </c>
      <c r="D30" s="53">
        <v>207.02199999999999</v>
      </c>
      <c r="E30" s="53">
        <v>214.65100000000001</v>
      </c>
      <c r="F30" s="53">
        <v>262.08</v>
      </c>
      <c r="G30" s="53">
        <v>95.808000000000007</v>
      </c>
      <c r="H30" s="53">
        <v>96.004000000000005</v>
      </c>
      <c r="I30" s="53">
        <v>181.17599999999999</v>
      </c>
      <c r="J30" s="53">
        <v>205.79599999999999</v>
      </c>
      <c r="K30" s="53">
        <v>115.599</v>
      </c>
      <c r="L30" s="53">
        <v>222.74799999999999</v>
      </c>
      <c r="M30" s="53"/>
      <c r="N30" s="53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>
        <f t="shared" si="0"/>
        <v>798.68500000000006</v>
      </c>
      <c r="AB30" s="80">
        <f t="shared" si="1"/>
        <v>993.65000000000009</v>
      </c>
      <c r="AC30" s="112"/>
      <c r="AD30" s="81" t="s">
        <v>63</v>
      </c>
      <c r="AF30" s="12"/>
      <c r="AG30" s="12"/>
      <c r="AH30" s="12"/>
      <c r="AI30" s="12"/>
      <c r="AK30" s="121"/>
      <c r="AL30" s="121"/>
      <c r="AM30" s="121"/>
      <c r="AN30" s="11"/>
    </row>
    <row r="31" spans="2:40" ht="23.45" customHeight="1" x14ac:dyDescent="0.15">
      <c r="B31" s="94" t="s">
        <v>219</v>
      </c>
      <c r="C31" s="53">
        <v>474.995</v>
      </c>
      <c r="D31" s="53">
        <v>456.36799999999999</v>
      </c>
      <c r="E31" s="53">
        <v>311.52300000000002</v>
      </c>
      <c r="F31" s="53">
        <v>313.93900000000002</v>
      </c>
      <c r="G31" s="53">
        <v>329.44900000000001</v>
      </c>
      <c r="H31" s="53">
        <v>295.59899999999999</v>
      </c>
      <c r="I31" s="53">
        <v>299.30200000000002</v>
      </c>
      <c r="J31" s="53">
        <v>283.35700000000003</v>
      </c>
      <c r="K31" s="53">
        <v>321.89999999999998</v>
      </c>
      <c r="L31" s="53">
        <v>280.65600000000001</v>
      </c>
      <c r="M31" s="53"/>
      <c r="N31" s="53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>
        <f t="shared" si="0"/>
        <v>1737.1690000000003</v>
      </c>
      <c r="AB31" s="80">
        <f t="shared" si="1"/>
        <v>1629.9189999999999</v>
      </c>
      <c r="AC31" s="112"/>
      <c r="AD31" s="81" t="s">
        <v>81</v>
      </c>
      <c r="AF31" s="12"/>
      <c r="AG31" s="12"/>
      <c r="AH31" s="12"/>
      <c r="AI31" s="12"/>
      <c r="AK31" s="121"/>
      <c r="AL31" s="121"/>
      <c r="AM31" s="121"/>
      <c r="AN31" s="11"/>
    </row>
    <row r="32" spans="2:40" ht="23.45" customHeight="1" x14ac:dyDescent="0.15">
      <c r="B32" s="94" t="s">
        <v>220</v>
      </c>
      <c r="C32" s="53">
        <v>1076.117</v>
      </c>
      <c r="D32" s="53">
        <v>703.85900000000004</v>
      </c>
      <c r="E32" s="53">
        <v>667.06899999999996</v>
      </c>
      <c r="F32" s="53">
        <v>465.76499999999999</v>
      </c>
      <c r="G32" s="53">
        <v>676.30700000000002</v>
      </c>
      <c r="H32" s="53">
        <v>500.291</v>
      </c>
      <c r="I32" s="53">
        <v>1266.616</v>
      </c>
      <c r="J32" s="53">
        <v>838.22500000000002</v>
      </c>
      <c r="K32" s="53">
        <v>820.43</v>
      </c>
      <c r="L32" s="53">
        <v>635.44200000000001</v>
      </c>
      <c r="M32" s="53"/>
      <c r="N32" s="53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>
        <f t="shared" si="0"/>
        <v>4506.5389999999998</v>
      </c>
      <c r="AB32" s="80">
        <f t="shared" si="1"/>
        <v>3143.5819999999999</v>
      </c>
      <c r="AC32" s="112"/>
      <c r="AD32" s="81" t="s">
        <v>82</v>
      </c>
      <c r="AF32" s="12"/>
      <c r="AG32" s="12"/>
      <c r="AH32" s="12"/>
      <c r="AI32" s="12"/>
      <c r="AK32" s="121"/>
      <c r="AL32" s="121"/>
      <c r="AM32" s="121"/>
      <c r="AN32" s="11"/>
    </row>
    <row r="33" spans="1:40" ht="23.45" customHeight="1" x14ac:dyDescent="0.15">
      <c r="B33" s="94" t="s">
        <v>221</v>
      </c>
      <c r="C33" s="53">
        <v>12.499000000000001</v>
      </c>
      <c r="D33" s="53">
        <v>14.061</v>
      </c>
      <c r="E33" s="53">
        <v>8.5000000000000006E-2</v>
      </c>
      <c r="F33" s="53">
        <v>2.6030000000000002</v>
      </c>
      <c r="G33" s="53">
        <v>2.5</v>
      </c>
      <c r="H33" s="53">
        <v>1.897</v>
      </c>
      <c r="I33" s="53">
        <v>0</v>
      </c>
      <c r="J33" s="53">
        <v>0</v>
      </c>
      <c r="K33" s="53">
        <v>0.184</v>
      </c>
      <c r="L33" s="53">
        <v>0.35299999999999998</v>
      </c>
      <c r="M33" s="53"/>
      <c r="N33" s="53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>
        <f t="shared" si="0"/>
        <v>15.268000000000001</v>
      </c>
      <c r="AB33" s="80">
        <f t="shared" si="1"/>
        <v>18.914000000000001</v>
      </c>
      <c r="AC33" s="112"/>
      <c r="AD33" s="81" t="s">
        <v>83</v>
      </c>
      <c r="AF33" s="12"/>
      <c r="AG33" s="12"/>
      <c r="AH33" s="12"/>
      <c r="AI33" s="12"/>
      <c r="AK33" s="121"/>
      <c r="AL33" s="121"/>
      <c r="AM33" s="121"/>
      <c r="AN33" s="11"/>
    </row>
    <row r="34" spans="1:40" ht="23.45" customHeight="1" x14ac:dyDescent="0.15">
      <c r="B34" s="94" t="s">
        <v>222</v>
      </c>
      <c r="C34" s="53">
        <v>2E-3</v>
      </c>
      <c r="D34" s="53">
        <v>0.20100000000000001</v>
      </c>
      <c r="E34" s="53">
        <v>1.4650000000000001</v>
      </c>
      <c r="F34" s="53">
        <v>4.2779999999999996</v>
      </c>
      <c r="G34" s="53">
        <v>10.602</v>
      </c>
      <c r="H34" s="53">
        <v>12.154999999999999</v>
      </c>
      <c r="I34" s="53">
        <v>20.783000000000001</v>
      </c>
      <c r="J34" s="53">
        <v>13.378</v>
      </c>
      <c r="K34" s="53">
        <v>0.4</v>
      </c>
      <c r="L34" s="53">
        <v>0.38</v>
      </c>
      <c r="M34" s="53"/>
      <c r="N34" s="53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>
        <f t="shared" si="0"/>
        <v>33.252000000000002</v>
      </c>
      <c r="AB34" s="80">
        <f t="shared" si="1"/>
        <v>30.391999999999999</v>
      </c>
      <c r="AC34" s="112"/>
      <c r="AD34" s="81" t="s">
        <v>84</v>
      </c>
      <c r="AF34" s="12"/>
      <c r="AG34" s="12"/>
      <c r="AH34" s="12"/>
      <c r="AI34" s="12"/>
      <c r="AK34" s="121"/>
      <c r="AL34" s="121"/>
      <c r="AM34" s="121"/>
      <c r="AN34" s="11"/>
    </row>
    <row r="35" spans="1:40" ht="23.45" customHeight="1" x14ac:dyDescent="0.15">
      <c r="A35" s="3"/>
      <c r="B35" s="94" t="s">
        <v>234</v>
      </c>
      <c r="C35" s="53">
        <v>289.86599999999999</v>
      </c>
      <c r="D35" s="53">
        <v>1714.6080000000002</v>
      </c>
      <c r="E35" s="53">
        <v>261.31900000000002</v>
      </c>
      <c r="F35" s="53">
        <v>1416.646</v>
      </c>
      <c r="G35" s="53">
        <v>366.12200000000001</v>
      </c>
      <c r="H35" s="53">
        <v>1980.4680000000001</v>
      </c>
      <c r="I35" s="53">
        <v>242.91199999999998</v>
      </c>
      <c r="J35" s="53">
        <v>1438.7659999999998</v>
      </c>
      <c r="K35" s="53">
        <v>274.68200000000002</v>
      </c>
      <c r="L35" s="53">
        <v>1774.1019999999999</v>
      </c>
      <c r="M35" s="53"/>
      <c r="N35" s="53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>
        <f t="shared" si="0"/>
        <v>1434.9010000000001</v>
      </c>
      <c r="AB35" s="80">
        <f t="shared" si="1"/>
        <v>8324.59</v>
      </c>
      <c r="AC35" s="112"/>
      <c r="AD35" s="81" t="s">
        <v>140</v>
      </c>
      <c r="AF35" s="12"/>
      <c r="AG35" s="12"/>
      <c r="AH35" s="12"/>
      <c r="AI35" s="12"/>
      <c r="AK35" s="121"/>
      <c r="AL35" s="121"/>
      <c r="AM35" s="121"/>
      <c r="AN35" s="11"/>
    </row>
    <row r="36" spans="1:40" ht="23.45" customHeight="1" x14ac:dyDescent="0.15">
      <c r="B36" s="99" t="s">
        <v>223</v>
      </c>
      <c r="C36" s="53">
        <v>3800.1719999999996</v>
      </c>
      <c r="D36" s="53">
        <v>7259.991</v>
      </c>
      <c r="E36" s="53">
        <v>3778.6750000000002</v>
      </c>
      <c r="F36" s="53">
        <v>6247.8540000000003</v>
      </c>
      <c r="G36" s="53">
        <v>3477.6959999999999</v>
      </c>
      <c r="H36" s="53">
        <v>6234.1440000000002</v>
      </c>
      <c r="I36" s="53">
        <v>4562.4059999999999</v>
      </c>
      <c r="J36" s="53">
        <v>7400.7350000000006</v>
      </c>
      <c r="K36" s="53">
        <v>3900.3629999999994</v>
      </c>
      <c r="L36" s="53">
        <v>7586.5940000000001</v>
      </c>
      <c r="M36" s="53"/>
      <c r="N36" s="53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>
        <f t="shared" si="0"/>
        <v>19519.311999999998</v>
      </c>
      <c r="AB36" s="80">
        <f t="shared" si="1"/>
        <v>34729.317999999999</v>
      </c>
      <c r="AC36" s="119"/>
      <c r="AD36" s="102" t="s">
        <v>39</v>
      </c>
      <c r="AF36" s="12"/>
      <c r="AG36" s="12"/>
      <c r="AH36" s="12"/>
      <c r="AI36" s="12"/>
      <c r="AK36" s="121"/>
      <c r="AL36" s="121"/>
      <c r="AM36" s="121"/>
      <c r="AN36" s="11"/>
    </row>
    <row r="37" spans="1:40" ht="23.45" customHeight="1" x14ac:dyDescent="0.15">
      <c r="B37" s="95" t="s">
        <v>183</v>
      </c>
      <c r="C37" s="50">
        <v>1057.8140000000001</v>
      </c>
      <c r="D37" s="50">
        <v>1133.1119999999999</v>
      </c>
      <c r="E37" s="50">
        <v>941.05799999999999</v>
      </c>
      <c r="F37" s="50">
        <v>968.85400000000004</v>
      </c>
      <c r="G37" s="50">
        <v>1075.885</v>
      </c>
      <c r="H37" s="50">
        <v>1080.9570000000001</v>
      </c>
      <c r="I37" s="50">
        <v>1007.479</v>
      </c>
      <c r="J37" s="50">
        <v>1076.7449999999999</v>
      </c>
      <c r="K37" s="50">
        <v>1142.538</v>
      </c>
      <c r="L37" s="50">
        <v>1272.8779999999999</v>
      </c>
      <c r="M37" s="50"/>
      <c r="N37" s="50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>
        <f t="shared" si="0"/>
        <v>5224.7739999999994</v>
      </c>
      <c r="AB37" s="83">
        <f t="shared" si="1"/>
        <v>5532.5459999999994</v>
      </c>
      <c r="AC37" s="95" t="s">
        <v>85</v>
      </c>
      <c r="AD37" s="96"/>
      <c r="AF37" s="12"/>
      <c r="AG37" s="12"/>
      <c r="AH37" s="12"/>
      <c r="AI37" s="12"/>
      <c r="AK37" s="121"/>
      <c r="AL37" s="121"/>
      <c r="AM37" s="121"/>
      <c r="AN37" s="11"/>
    </row>
    <row r="38" spans="1:40" ht="23.45" customHeight="1" x14ac:dyDescent="0.15">
      <c r="B38" s="56" t="s">
        <v>176</v>
      </c>
      <c r="C38" s="50">
        <v>55883.03300000001</v>
      </c>
      <c r="D38" s="50">
        <v>24861.095999999998</v>
      </c>
      <c r="E38" s="50">
        <v>47134.36099999999</v>
      </c>
      <c r="F38" s="50">
        <v>21087.313999999998</v>
      </c>
      <c r="G38" s="50">
        <v>50710.101999999999</v>
      </c>
      <c r="H38" s="50">
        <v>22792.901000000002</v>
      </c>
      <c r="I38" s="50">
        <v>55623.415000000008</v>
      </c>
      <c r="J38" s="50">
        <v>26023.433000000001</v>
      </c>
      <c r="K38" s="50">
        <v>52768.884000000005</v>
      </c>
      <c r="L38" s="50">
        <v>25985.782999999999</v>
      </c>
      <c r="M38" s="50"/>
      <c r="N38" s="50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>
        <f t="shared" si="0"/>
        <v>262119.79499999998</v>
      </c>
      <c r="AB38" s="83">
        <f t="shared" si="1"/>
        <v>120750.527</v>
      </c>
      <c r="AC38" s="95" t="s">
        <v>141</v>
      </c>
      <c r="AD38" s="96"/>
      <c r="AF38" s="12"/>
      <c r="AG38" s="12"/>
      <c r="AH38" s="12"/>
      <c r="AI38" s="12"/>
      <c r="AK38" s="121"/>
      <c r="AL38" s="121"/>
      <c r="AM38" s="121"/>
      <c r="AN38" s="11"/>
    </row>
    <row r="39" spans="1:40" ht="23.45" customHeight="1" x14ac:dyDescent="0.15">
      <c r="B39" s="94" t="s">
        <v>224</v>
      </c>
      <c r="C39" s="53">
        <v>1734.018</v>
      </c>
      <c r="D39" s="53">
        <v>1534.154</v>
      </c>
      <c r="E39" s="53">
        <v>1481.3589999999999</v>
      </c>
      <c r="F39" s="53">
        <v>1622.7239999999999</v>
      </c>
      <c r="G39" s="53">
        <v>1537.855</v>
      </c>
      <c r="H39" s="53">
        <v>1510.6690000000001</v>
      </c>
      <c r="I39" s="53">
        <v>1525.586</v>
      </c>
      <c r="J39" s="53">
        <v>1748.336</v>
      </c>
      <c r="K39" s="53">
        <v>1700.847</v>
      </c>
      <c r="L39" s="53">
        <v>1951.048</v>
      </c>
      <c r="M39" s="53"/>
      <c r="N39" s="53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>
        <f t="shared" si="0"/>
        <v>7979.665</v>
      </c>
      <c r="AB39" s="80">
        <f t="shared" si="1"/>
        <v>8366.9310000000005</v>
      </c>
      <c r="AC39" s="112"/>
      <c r="AD39" s="81" t="s">
        <v>87</v>
      </c>
      <c r="AF39" s="12"/>
      <c r="AG39" s="12"/>
      <c r="AH39" s="12"/>
      <c r="AI39" s="12"/>
      <c r="AK39" s="121"/>
      <c r="AL39" s="121"/>
      <c r="AM39" s="121"/>
      <c r="AN39" s="11"/>
    </row>
    <row r="40" spans="1:40" ht="23.45" customHeight="1" x14ac:dyDescent="0.15">
      <c r="B40" s="94" t="s">
        <v>225</v>
      </c>
      <c r="C40" s="53">
        <v>44576.025000000001</v>
      </c>
      <c r="D40" s="53">
        <v>14460.308999999999</v>
      </c>
      <c r="E40" s="53">
        <v>38254.678999999996</v>
      </c>
      <c r="F40" s="53">
        <v>12192.259</v>
      </c>
      <c r="G40" s="53">
        <v>39671.17</v>
      </c>
      <c r="H40" s="53">
        <v>13128.281000000001</v>
      </c>
      <c r="I40" s="53">
        <v>42953.356</v>
      </c>
      <c r="J40" s="53">
        <v>14614.16</v>
      </c>
      <c r="K40" s="53">
        <v>39554.455000000002</v>
      </c>
      <c r="L40" s="53">
        <v>13919.067999999999</v>
      </c>
      <c r="M40" s="53"/>
      <c r="N40" s="53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>
        <f t="shared" si="0"/>
        <v>205009.685</v>
      </c>
      <c r="AB40" s="80">
        <f t="shared" si="1"/>
        <v>68314.077000000005</v>
      </c>
      <c r="AC40" s="112"/>
      <c r="AD40" s="81" t="s">
        <v>88</v>
      </c>
      <c r="AF40" s="12"/>
      <c r="AG40" s="12"/>
      <c r="AH40" s="12"/>
      <c r="AI40" s="12"/>
      <c r="AK40" s="121"/>
      <c r="AL40" s="121"/>
      <c r="AM40" s="121"/>
      <c r="AN40" s="11"/>
    </row>
    <row r="41" spans="1:40" ht="23.45" customHeight="1" x14ac:dyDescent="0.15">
      <c r="B41" s="94" t="s">
        <v>226</v>
      </c>
      <c r="C41" s="53">
        <v>1264.4359999999999</v>
      </c>
      <c r="D41" s="53">
        <v>1025.731</v>
      </c>
      <c r="E41" s="53">
        <v>1036.164</v>
      </c>
      <c r="F41" s="53">
        <v>867.18200000000002</v>
      </c>
      <c r="G41" s="53">
        <v>1007.898</v>
      </c>
      <c r="H41" s="53">
        <v>826.21799999999996</v>
      </c>
      <c r="I41" s="53">
        <v>1310.8810000000001</v>
      </c>
      <c r="J41" s="53">
        <v>1035.6130000000001</v>
      </c>
      <c r="K41" s="53">
        <v>1103.855</v>
      </c>
      <c r="L41" s="53">
        <v>933.471</v>
      </c>
      <c r="M41" s="53"/>
      <c r="N41" s="53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>
        <f t="shared" si="0"/>
        <v>5723.2340000000004</v>
      </c>
      <c r="AB41" s="80">
        <f t="shared" si="1"/>
        <v>4688.2150000000001</v>
      </c>
      <c r="AC41" s="112"/>
      <c r="AD41" s="81" t="s">
        <v>89</v>
      </c>
      <c r="AF41" s="12"/>
      <c r="AG41" s="12"/>
      <c r="AH41" s="12"/>
      <c r="AI41" s="12"/>
      <c r="AK41" s="121"/>
      <c r="AL41" s="121"/>
      <c r="AM41" s="121"/>
      <c r="AN41" s="11"/>
    </row>
    <row r="42" spans="1:40" ht="23.45" customHeight="1" x14ac:dyDescent="0.15">
      <c r="B42" s="94" t="s">
        <v>227</v>
      </c>
      <c r="C42" s="53">
        <v>8308.5540000000001</v>
      </c>
      <c r="D42" s="53">
        <v>7840.902</v>
      </c>
      <c r="E42" s="53">
        <v>6362.1590000000006</v>
      </c>
      <c r="F42" s="53">
        <v>6405.1489999999994</v>
      </c>
      <c r="G42" s="53">
        <v>8493.1790000000001</v>
      </c>
      <c r="H42" s="53">
        <v>7327.7330000000002</v>
      </c>
      <c r="I42" s="53">
        <v>9833.5920000000006</v>
      </c>
      <c r="J42" s="53">
        <v>8625.3240000000005</v>
      </c>
      <c r="K42" s="53">
        <v>10409.727000000001</v>
      </c>
      <c r="L42" s="53">
        <v>9182.1959999999999</v>
      </c>
      <c r="M42" s="53"/>
      <c r="N42" s="53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>
        <f t="shared" si="0"/>
        <v>43407.210999999996</v>
      </c>
      <c r="AB42" s="80">
        <f t="shared" si="1"/>
        <v>39381.304000000004</v>
      </c>
      <c r="AC42" s="112"/>
      <c r="AD42" s="81" t="s">
        <v>39</v>
      </c>
      <c r="AF42" s="12"/>
      <c r="AG42" s="12"/>
      <c r="AH42" s="12"/>
      <c r="AI42" s="12"/>
      <c r="AK42" s="121"/>
      <c r="AL42" s="121"/>
      <c r="AM42" s="121"/>
      <c r="AN42" s="11"/>
    </row>
    <row r="43" spans="1:40" ht="23.45" customHeight="1" x14ac:dyDescent="0.15">
      <c r="B43" s="95" t="s">
        <v>177</v>
      </c>
      <c r="C43" s="50">
        <v>10475.152</v>
      </c>
      <c r="D43" s="50">
        <v>8809.8310000000001</v>
      </c>
      <c r="E43" s="50">
        <v>9222.5300000000007</v>
      </c>
      <c r="F43" s="50">
        <v>7976.1890000000003</v>
      </c>
      <c r="G43" s="50">
        <v>8909.8179999999993</v>
      </c>
      <c r="H43" s="50">
        <v>7566.4140000000007</v>
      </c>
      <c r="I43" s="50">
        <v>10795.89</v>
      </c>
      <c r="J43" s="50">
        <v>9531.4650000000001</v>
      </c>
      <c r="K43" s="50">
        <v>10866.308999999999</v>
      </c>
      <c r="L43" s="50">
        <v>9811.3810000000012</v>
      </c>
      <c r="M43" s="50"/>
      <c r="N43" s="50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>
        <f t="shared" si="0"/>
        <v>50269.699000000001</v>
      </c>
      <c r="AB43" s="83">
        <f t="shared" si="1"/>
        <v>43695.280000000006</v>
      </c>
      <c r="AC43" s="95" t="s">
        <v>142</v>
      </c>
      <c r="AD43" s="96"/>
      <c r="AF43" s="12"/>
      <c r="AG43" s="12"/>
      <c r="AH43" s="12"/>
      <c r="AI43" s="12"/>
      <c r="AK43" s="121"/>
      <c r="AL43" s="121"/>
      <c r="AM43" s="121"/>
      <c r="AN43" s="11"/>
    </row>
    <row r="44" spans="1:40" ht="23.45" customHeight="1" x14ac:dyDescent="0.15">
      <c r="B44" s="95" t="s">
        <v>178</v>
      </c>
      <c r="C44" s="50">
        <v>1559.7369999999999</v>
      </c>
      <c r="D44" s="50">
        <v>1435.2350000000001</v>
      </c>
      <c r="E44" s="50">
        <v>1524.181</v>
      </c>
      <c r="F44" s="50">
        <v>1706.2070000000001</v>
      </c>
      <c r="G44" s="50">
        <v>1522.1410000000001</v>
      </c>
      <c r="H44" s="50">
        <v>1544.0700000000002</v>
      </c>
      <c r="I44" s="50">
        <v>1765.14</v>
      </c>
      <c r="J44" s="50">
        <v>1517.713</v>
      </c>
      <c r="K44" s="50">
        <v>1762.279</v>
      </c>
      <c r="L44" s="50">
        <v>2127.3739999999998</v>
      </c>
      <c r="M44" s="50"/>
      <c r="N44" s="50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>
        <f t="shared" si="0"/>
        <v>8133.4779999999992</v>
      </c>
      <c r="AB44" s="83">
        <f t="shared" si="1"/>
        <v>8330.5990000000002</v>
      </c>
      <c r="AC44" s="95" t="s">
        <v>91</v>
      </c>
      <c r="AD44" s="96"/>
      <c r="AF44" s="12"/>
      <c r="AG44" s="12"/>
      <c r="AH44" s="12"/>
      <c r="AI44" s="12"/>
      <c r="AK44" s="121"/>
      <c r="AL44" s="121"/>
      <c r="AM44" s="121"/>
      <c r="AN44" s="11"/>
    </row>
    <row r="45" spans="1:40" ht="23.45" customHeight="1" thickBot="1" x14ac:dyDescent="0.2">
      <c r="B45" s="100" t="s">
        <v>179</v>
      </c>
      <c r="C45" s="50">
        <v>49018.521000000001</v>
      </c>
      <c r="D45" s="50">
        <v>44424.873999999996</v>
      </c>
      <c r="E45" s="50">
        <v>43078.455000000002</v>
      </c>
      <c r="F45" s="50">
        <v>38916.509999999995</v>
      </c>
      <c r="G45" s="50">
        <v>42435.956999999995</v>
      </c>
      <c r="H45" s="50">
        <v>39267.214999999997</v>
      </c>
      <c r="I45" s="50">
        <v>43248.042000000001</v>
      </c>
      <c r="J45" s="50">
        <v>44824.993999999999</v>
      </c>
      <c r="K45" s="50">
        <v>41497.771999999997</v>
      </c>
      <c r="L45" s="50">
        <v>44511.119000000006</v>
      </c>
      <c r="M45" s="50"/>
      <c r="N45" s="50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>
        <f t="shared" si="0"/>
        <v>219278.74699999997</v>
      </c>
      <c r="AB45" s="83">
        <f t="shared" si="1"/>
        <v>211944.712</v>
      </c>
      <c r="AC45" s="100" t="s">
        <v>92</v>
      </c>
      <c r="AD45" s="101"/>
      <c r="AF45" s="12"/>
      <c r="AG45" s="12"/>
      <c r="AH45" s="12"/>
      <c r="AI45" s="12"/>
      <c r="AK45" s="121"/>
      <c r="AL45" s="121"/>
      <c r="AM45" s="121"/>
      <c r="AN45" s="11"/>
    </row>
    <row r="46" spans="1:40" s="16" customFormat="1" ht="23.45" customHeight="1" thickBot="1" x14ac:dyDescent="0.2">
      <c r="B46" s="103" t="s">
        <v>15</v>
      </c>
      <c r="C46" s="104">
        <v>183284.11400000003</v>
      </c>
      <c r="D46" s="104">
        <v>119440.19900000001</v>
      </c>
      <c r="E46" s="104">
        <v>159686.26699999999</v>
      </c>
      <c r="F46" s="104">
        <v>105229.09699999999</v>
      </c>
      <c r="G46" s="105">
        <v>165541.78399999999</v>
      </c>
      <c r="H46" s="105">
        <v>109192.588</v>
      </c>
      <c r="I46" s="105">
        <v>181911.60900000005</v>
      </c>
      <c r="J46" s="105">
        <v>125060.74599999998</v>
      </c>
      <c r="K46" s="105">
        <v>175583.81400000001</v>
      </c>
      <c r="L46" s="105">
        <v>126632.607</v>
      </c>
      <c r="M46" s="105"/>
      <c r="N46" s="105"/>
      <c r="O46" s="106"/>
      <c r="P46" s="106"/>
      <c r="Q46" s="106"/>
      <c r="R46" s="106"/>
      <c r="S46" s="107"/>
      <c r="T46" s="107"/>
      <c r="U46" s="107"/>
      <c r="V46" s="107"/>
      <c r="W46" s="107"/>
      <c r="X46" s="107"/>
      <c r="Y46" s="107"/>
      <c r="Z46" s="107"/>
      <c r="AA46" s="105">
        <f t="shared" si="0"/>
        <v>866007.58800000011</v>
      </c>
      <c r="AB46" s="116">
        <f>+D46+F46+H46+J46+L46+N46+P46+R46+T46+V46+X46+Z46</f>
        <v>585555.23699999996</v>
      </c>
      <c r="AC46" s="167" t="s">
        <v>143</v>
      </c>
      <c r="AD46" s="168"/>
      <c r="AF46" s="18"/>
      <c r="AG46" s="18"/>
      <c r="AH46" s="18"/>
      <c r="AI46" s="18"/>
      <c r="AJ46" s="12"/>
      <c r="AK46" s="121"/>
      <c r="AL46" s="121"/>
      <c r="AM46" s="121"/>
      <c r="AN46" s="11"/>
    </row>
    <row r="47" spans="1:40" x14ac:dyDescent="0.15">
      <c r="AA47" t="s">
        <v>235</v>
      </c>
    </row>
    <row r="48" spans="1:40" x14ac:dyDescent="0.15">
      <c r="AA48" s="2"/>
      <c r="AB48" s="2"/>
    </row>
    <row r="49" spans="3:24" x14ac:dyDescent="0.1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</sheetData>
  <mergeCells count="17">
    <mergeCell ref="G4:H4"/>
    <mergeCell ref="I4:J4"/>
    <mergeCell ref="AC4:AD4"/>
    <mergeCell ref="B4:B5"/>
    <mergeCell ref="AC5:AD5"/>
    <mergeCell ref="C4:D4"/>
    <mergeCell ref="E4:F4"/>
    <mergeCell ref="AC46:AD46"/>
    <mergeCell ref="K4:L4"/>
    <mergeCell ref="M4:N4"/>
    <mergeCell ref="O4:P4"/>
    <mergeCell ref="Q4:R4"/>
    <mergeCell ref="AA4:AB4"/>
    <mergeCell ref="S4:T4"/>
    <mergeCell ref="U4:V4"/>
    <mergeCell ref="W4:X4"/>
    <mergeCell ref="Y4:Z4"/>
  </mergeCells>
  <phoneticPr fontId="2"/>
  <pageMargins left="0.39370078740157483" right="7.874015748031496E-2" top="0.43307086614173229" bottom="0.19685039370078741" header="0.51181102362204722" footer="0.39370078740157483"/>
  <pageSetup paperSize="9" scale="52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原材料輸出</vt:lpstr>
      <vt:lpstr>製品輸出</vt:lpstr>
      <vt:lpstr>原材料輸入</vt:lpstr>
      <vt:lpstr>製品輸入</vt:lpstr>
      <vt:lpstr>原材料輸出!Print_Area</vt:lpstr>
      <vt:lpstr>原材料輸入!Print_Area</vt:lpstr>
      <vt:lpstr>製品輸出!Print_Area</vt:lpstr>
      <vt:lpstr>製品輸入!Print_Area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JPIF_04</dc:creator>
  <cp:lastModifiedBy>嘉本 由里香</cp:lastModifiedBy>
  <cp:lastPrinted>2024-07-04T05:08:13Z</cp:lastPrinted>
  <dcterms:created xsi:type="dcterms:W3CDTF">1997-01-08T22:48:59Z</dcterms:created>
  <dcterms:modified xsi:type="dcterms:W3CDTF">2024-07-04T05:09:26Z</dcterms:modified>
</cp:coreProperties>
</file>